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EAB77ADE-8AE3-4194-A1ED-9BEF3FBF5A5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кіші жас топ" sheetId="20" r:id="rId1"/>
    <sheet name="ортаңғы топ" sheetId="7" r:id="rId2"/>
    <sheet name="ересек топ" sheetId="21" r:id="rId3"/>
    <sheet name="мектепалды сынып" sheetId="24" r:id="rId4"/>
    <sheet name="АуданББ әдіскерінің жинағы" sheetId="17" r:id="rId5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21" l="1"/>
  <c r="J15" i="17"/>
  <c r="J16" i="17" s="1"/>
  <c r="K15" i="17"/>
  <c r="L15" i="17"/>
  <c r="L16" i="17" s="1"/>
  <c r="M15" i="17"/>
  <c r="M16" i="17" s="1"/>
  <c r="N15" i="17"/>
  <c r="N16" i="17" s="1"/>
  <c r="O15" i="17"/>
  <c r="O16" i="17" s="1"/>
  <c r="P15" i="17"/>
  <c r="P16" i="17" s="1"/>
  <c r="Q15" i="17"/>
  <c r="Q16" i="17" s="1"/>
  <c r="R15" i="17"/>
  <c r="R16" i="17" s="1"/>
  <c r="S15" i="17"/>
  <c r="S16" i="17" s="1"/>
  <c r="T15" i="17"/>
  <c r="T16" i="17" s="1"/>
  <c r="U15" i="17"/>
  <c r="U16" i="17" s="1"/>
  <c r="V15" i="17"/>
  <c r="V16" i="17" s="1"/>
  <c r="W15" i="17"/>
  <c r="W16" i="17" s="1"/>
  <c r="X15" i="17"/>
  <c r="X16" i="17" s="1"/>
  <c r="Y10" i="17"/>
  <c r="Z10" i="17" s="1"/>
  <c r="AA10" i="17"/>
  <c r="AB10" i="17" s="1"/>
  <c r="AC10" i="17"/>
  <c r="AD10" i="17" s="1"/>
  <c r="Y11" i="17"/>
  <c r="Z11" i="17" s="1"/>
  <c r="AA11" i="17"/>
  <c r="AB11" i="17" s="1"/>
  <c r="AC11" i="17"/>
  <c r="AD11" i="17" s="1"/>
  <c r="Y12" i="17"/>
  <c r="Z12" i="17" s="1"/>
  <c r="AA12" i="17"/>
  <c r="AB12" i="17" s="1"/>
  <c r="AC12" i="17"/>
  <c r="AD12" i="17" s="1"/>
  <c r="Y14" i="17"/>
  <c r="Z14" i="17" s="1"/>
  <c r="AA14" i="17"/>
  <c r="AB14" i="17" s="1"/>
  <c r="AC14" i="17"/>
  <c r="AD14" i="17" s="1"/>
  <c r="I15" i="17" l="1"/>
  <c r="AC13" i="17" l="1"/>
  <c r="AD13" i="17" s="1"/>
  <c r="AC9" i="17"/>
  <c r="AD9" i="17" s="1"/>
  <c r="AA13" i="17"/>
  <c r="AB13" i="17" s="1"/>
  <c r="AA9" i="17"/>
  <c r="AB9" i="17" s="1"/>
  <c r="Y13" i="17"/>
  <c r="Z13" i="17" s="1"/>
  <c r="Z9" i="17"/>
  <c r="AQ12" i="24" l="1"/>
  <c r="AM12" i="24"/>
  <c r="AI12" i="24"/>
  <c r="AE12" i="24"/>
  <c r="AA12" i="24"/>
  <c r="W12" i="24"/>
  <c r="S12" i="24"/>
  <c r="O12" i="24"/>
  <c r="K12" i="24"/>
  <c r="I12" i="24"/>
  <c r="L12" i="21"/>
  <c r="AC12" i="21"/>
  <c r="AG12" i="21"/>
  <c r="AK12" i="21"/>
  <c r="AO12" i="21"/>
  <c r="AB12" i="21"/>
  <c r="AP12" i="7"/>
  <c r="N12" i="20"/>
  <c r="R12" i="20"/>
  <c r="V12" i="20"/>
  <c r="Z12" i="20"/>
  <c r="AD12" i="20"/>
  <c r="J12" i="20"/>
  <c r="J12" i="21"/>
  <c r="AP12" i="21" l="1"/>
  <c r="AL12" i="21"/>
  <c r="AH12" i="21"/>
  <c r="AD12" i="21"/>
  <c r="Z12" i="21"/>
  <c r="V12" i="21"/>
  <c r="R12" i="21"/>
  <c r="N12" i="21"/>
  <c r="AH12" i="7"/>
  <c r="AD12" i="7"/>
  <c r="R12" i="7"/>
  <c r="N12" i="7"/>
  <c r="AN12" i="7"/>
  <c r="AF12" i="7"/>
  <c r="V12" i="7"/>
  <c r="AJ12" i="7"/>
  <c r="AB12" i="7"/>
  <c r="X12" i="7"/>
  <c r="T12" i="7"/>
  <c r="P12" i="7"/>
  <c r="L12" i="7"/>
  <c r="AL12" i="7"/>
  <c r="AQ12" i="7"/>
  <c r="AM12" i="7"/>
  <c r="AI12" i="7"/>
  <c r="AE12" i="7"/>
  <c r="AA12" i="7"/>
  <c r="W12" i="7"/>
  <c r="S12" i="7"/>
  <c r="O12" i="7"/>
  <c r="K12" i="7"/>
  <c r="Z12" i="7"/>
  <c r="U12" i="20"/>
  <c r="AB12" i="20"/>
  <c r="X12" i="20"/>
  <c r="T12" i="20"/>
  <c r="P12" i="20"/>
  <c r="L12" i="20"/>
  <c r="AE12" i="20"/>
  <c r="AA12" i="20"/>
  <c r="W12" i="20"/>
  <c r="S12" i="20"/>
  <c r="O12" i="20"/>
  <c r="K12" i="20"/>
  <c r="AO12" i="7"/>
  <c r="AK12" i="7"/>
  <c r="AG12" i="7"/>
  <c r="AC12" i="7"/>
  <c r="Y12" i="7"/>
  <c r="U12" i="7"/>
  <c r="Q12" i="7"/>
  <c r="M12" i="7"/>
  <c r="Y12" i="20"/>
  <c r="Q12" i="20"/>
  <c r="AC12" i="20"/>
  <c r="AN12" i="21"/>
  <c r="AJ12" i="21"/>
  <c r="AF12" i="21"/>
  <c r="X12" i="21"/>
  <c r="T12" i="21"/>
  <c r="P12" i="21"/>
  <c r="M12" i="20"/>
  <c r="AQ12" i="21"/>
  <c r="AM12" i="21"/>
  <c r="AI12" i="21"/>
  <c r="AE12" i="21"/>
  <c r="M12" i="24"/>
  <c r="Q12" i="24"/>
  <c r="U12" i="24"/>
  <c r="Y12" i="24"/>
  <c r="AC12" i="24"/>
  <c r="AG12" i="24"/>
  <c r="AK12" i="24"/>
  <c r="AO12" i="24"/>
  <c r="AS12" i="24"/>
  <c r="J12" i="24"/>
  <c r="N12" i="24"/>
  <c r="R12" i="24"/>
  <c r="V12" i="24"/>
  <c r="Z12" i="24"/>
  <c r="AD12" i="24"/>
  <c r="AH12" i="24"/>
  <c r="AL12" i="24"/>
  <c r="AP12" i="24"/>
  <c r="L12" i="24"/>
  <c r="P12" i="24"/>
  <c r="T12" i="24"/>
  <c r="X12" i="24"/>
  <c r="AB12" i="24"/>
  <c r="AF12" i="24"/>
  <c r="AJ12" i="24"/>
  <c r="AN12" i="24"/>
  <c r="AR12" i="24"/>
  <c r="Y12" i="21"/>
  <c r="U12" i="21"/>
  <c r="Q12" i="21"/>
  <c r="M12" i="21"/>
  <c r="W12" i="21"/>
  <c r="S12" i="21"/>
  <c r="O12" i="21"/>
  <c r="K12" i="21"/>
  <c r="J12" i="7"/>
  <c r="I16" i="17"/>
  <c r="AC15" i="17" l="1"/>
  <c r="AD15" i="17" s="1"/>
  <c r="Y15" i="17"/>
  <c r="Z15" i="17" s="1"/>
  <c r="AA15" i="17"/>
  <c r="AB15" i="17" s="1"/>
</calcChain>
</file>

<file path=xl/sharedStrings.xml><?xml version="1.0" encoding="utf-8"?>
<sst xmlns="http://schemas.openxmlformats.org/spreadsheetml/2006/main" count="310" uniqueCount="61">
  <si>
    <t>№</t>
  </si>
  <si>
    <t>Барлығы</t>
  </si>
  <si>
    <t>МДҰ барлық балалар саны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</si>
  <si>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</si>
  <si>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</si>
  <si>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</si>
  <si>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Танымдық және зияткерлік дағдыларды дамыту </t>
  </si>
  <si>
    <t>Аудандық білім бөлімінің   әдіскерінің жинағы</t>
  </si>
  <si>
    <t>МДҰ әдіскерінің аты-жөні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</si>
  <si>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</si>
  <si>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</si>
  <si>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Балабақшалардың, шағын орталықтардың, мектепалды сыныптары бар мектептердің атауы</t>
  </si>
  <si>
    <t xml:space="preserve">Бала саны </t>
  </si>
  <si>
    <t xml:space="preserve"> %</t>
  </si>
  <si>
    <t>Аудандық ББ әдіскерінің жинағы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</si>
  <si>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</si>
  <si>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</si>
  <si>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</si>
  <si>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3</t>
  </si>
  <si>
    <t>Сөйлеуді дамыту</t>
  </si>
  <si>
    <t>Көркем әдебиет</t>
  </si>
  <si>
    <t>Мүсіндеу</t>
  </si>
  <si>
    <t>Музыка</t>
  </si>
  <si>
    <t>Қазақ тілі</t>
  </si>
  <si>
    <t>Сурет салу</t>
  </si>
  <si>
    <t>Жапсыру</t>
  </si>
  <si>
    <t>Құрастыру</t>
  </si>
  <si>
    <t>қала</t>
  </si>
  <si>
    <t>қазақ</t>
  </si>
  <si>
    <t>орыс</t>
  </si>
  <si>
    <t>басқа тілде</t>
  </si>
  <si>
    <t>Сауат ашу негіздері</t>
  </si>
  <si>
    <t xml:space="preserve"> Мектептердің атауы</t>
  </si>
  <si>
    <t>Ерте жас тобы</t>
  </si>
  <si>
    <t>Кіші топ</t>
  </si>
  <si>
    <t>Ортаңғы топ</t>
  </si>
  <si>
    <t>Ересек топ</t>
  </si>
  <si>
    <t>Мектепалды тобы</t>
  </si>
  <si>
    <t>Мектепалды сыныбы</t>
  </si>
  <si>
    <t>%</t>
  </si>
  <si>
    <t xml:space="preserve">Жас ерекшелік топтары </t>
  </si>
  <si>
    <t>Елді мекен</t>
  </si>
  <si>
    <t>Оқыту тілі</t>
  </si>
  <si>
    <t>аралас (қаз/орыс)</t>
  </si>
  <si>
    <t>ауыл</t>
  </si>
  <si>
    <r>
      <rPr>
        <b/>
        <sz val="12"/>
        <color theme="1"/>
        <rFont val="Times New Roman"/>
        <family val="1"/>
        <charset val="204"/>
      </rPr>
      <t>Ескерту:</t>
    </r>
    <r>
      <rPr>
        <sz val="12"/>
        <color theme="1"/>
        <rFont val="Times New Roman"/>
        <family val="1"/>
        <charset val="204"/>
      </rPr>
      <t xml:space="preserve"> Елді мекен және Оқыту тілі бағандарында аймақ бойынша санды қойыңыз</t>
    </r>
  </si>
  <si>
    <t>БАРЛЫҒЫ</t>
  </si>
  <si>
    <t>Әдіскерінің аты-жөні :  Мықтыбекова Зинат Қайыржанқызы</t>
  </si>
  <si>
    <t>Облыс, ауданның атауы:  Жарқайың ауданы, Далабай ауылының негізгі орта мектебі</t>
  </si>
  <si>
    <t>Әдіскерінің аты-жөні: Мықтыбекова Зинат Қайыржанқызы</t>
  </si>
  <si>
    <t>Далабай НОМ</t>
  </si>
  <si>
    <t>Мықтыбекова З.Қ.</t>
  </si>
  <si>
    <t>Әдіскерінің аты-жөні   Мықтыбекова Зинат Қайыржанқызы</t>
  </si>
  <si>
    <t>Облыс, ауданның атауы:  Ақмола облысы, Жарқайың ауданы, Далабай ауылының негізгі орта мекебі, "Болашақ" ш/о</t>
  </si>
  <si>
    <t>Облыс, ауданның атауы:Ақмола облысы, Жарқайың ауданы, Далабай ауылының негізгі орта мекебі, "Болашақ" ш/о</t>
  </si>
  <si>
    <t>Әдіскерінің аты-жөні:   Мықтыбекова Зинат Қайыржанқызы</t>
  </si>
  <si>
    <t>Облыс, ауданның атауы: Ақмола облысы, Жарқайың ауданы, Далабай ауылының негізгі орта мектебі, "Болашақ"  ш/о</t>
  </si>
  <si>
    <t xml:space="preserve">Далабай НОМ </t>
  </si>
  <si>
    <t>"Болашақ" шағын орталығы тәрбиеленушілерінің аралық мониторингі (қаңтар)</t>
  </si>
  <si>
    <t>Болашақ шағын орталығы тәрбиеленушілерінің аралық мониторингі (қаңтар)</t>
  </si>
  <si>
    <t>Болашақ шағын орталығы мен мектепалды даярлық сыныбы тәрбиеленушілерінің аралық мониторингі (қаңтар)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</si>
</sst>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"/>
  <sheetViews>
    <sheetView workbookViewId="0">
      <selection activeCell="D33" sqref="D33"/>
    </sheetView>
  </sheetViews>
  <sheetFormatPr defaultRowHeight="15" x14ac:dyDescent="0.25"/>
  <cols>
    <col min="1" max="1" width="5.140625" customWidth="1"/>
    <col min="2" max="2" width="20.28515625" customWidth="1"/>
    <col min="3" max="3" width="16.5703125" customWidth="1"/>
    <col min="4" max="4" width="7.28515625" customWidth="1"/>
    <col min="5" max="5" width="8.28515625" customWidth="1"/>
    <col min="6" max="6" width="8" customWidth="1"/>
    <col min="7" max="7" width="8.5703125" customWidth="1"/>
    <col min="8" max="8" width="10.42578125" customWidth="1"/>
    <col min="9" max="9" width="7.7109375" customWidth="1"/>
    <col min="10" max="11" width="9.140625" customWidth="1"/>
  </cols>
  <sheetData>
    <row r="1" spans="1:31" x14ac:dyDescent="0.25">
      <c r="B1" t="s">
        <v>58</v>
      </c>
    </row>
    <row r="2" spans="1:31" x14ac:dyDescent="0.25">
      <c r="B2" s="39" t="s">
        <v>7</v>
      </c>
      <c r="C2" s="39"/>
      <c r="D2" s="39"/>
      <c r="E2" s="39"/>
      <c r="F2" s="19"/>
      <c r="G2" s="19"/>
      <c r="H2" s="19"/>
      <c r="I2" s="19"/>
      <c r="J2" s="19"/>
      <c r="AD2" s="26" t="s">
        <v>18</v>
      </c>
      <c r="AE2" s="26"/>
    </row>
    <row r="3" spans="1:31" x14ac:dyDescent="0.25">
      <c r="B3" s="15" t="s">
        <v>49</v>
      </c>
      <c r="C3" s="15"/>
      <c r="D3" s="15"/>
      <c r="E3" s="15"/>
      <c r="F3" s="15"/>
      <c r="G3" s="15"/>
      <c r="H3" s="15"/>
      <c r="I3" s="15"/>
      <c r="J3" s="15"/>
    </row>
    <row r="4" spans="1:31" ht="16.5" customHeight="1" x14ac:dyDescent="0.25">
      <c r="B4" s="26" t="s">
        <v>53</v>
      </c>
      <c r="C4" s="26"/>
      <c r="D4" s="26"/>
      <c r="E4" s="26"/>
      <c r="F4" s="26"/>
      <c r="G4" s="26"/>
      <c r="H4" s="26"/>
      <c r="I4" s="15"/>
      <c r="J4" s="15"/>
    </row>
    <row r="7" spans="1:31" ht="44.25" customHeight="1" x14ac:dyDescent="0.25">
      <c r="A7" s="45" t="s">
        <v>0</v>
      </c>
      <c r="B7" s="27" t="s">
        <v>11</v>
      </c>
      <c r="C7" s="27" t="s">
        <v>8</v>
      </c>
      <c r="D7" s="34" t="s">
        <v>41</v>
      </c>
      <c r="E7" s="35"/>
      <c r="F7" s="34" t="s">
        <v>42</v>
      </c>
      <c r="G7" s="36"/>
      <c r="H7" s="36"/>
      <c r="I7" s="35"/>
      <c r="J7" s="27" t="s">
        <v>2</v>
      </c>
      <c r="K7" s="27" t="s">
        <v>3</v>
      </c>
      <c r="L7" s="27"/>
      <c r="M7" s="27"/>
      <c r="N7" s="28" t="s">
        <v>9</v>
      </c>
      <c r="O7" s="29"/>
      <c r="P7" s="29"/>
      <c r="Q7" s="29"/>
      <c r="R7" s="29"/>
      <c r="S7" s="30"/>
      <c r="T7" s="27" t="s">
        <v>4</v>
      </c>
      <c r="U7" s="27"/>
      <c r="V7" s="27"/>
      <c r="W7" s="28" t="s">
        <v>10</v>
      </c>
      <c r="X7" s="29"/>
      <c r="Y7" s="29"/>
      <c r="Z7" s="29"/>
      <c r="AA7" s="29"/>
      <c r="AB7" s="30"/>
      <c r="AC7" s="27" t="s">
        <v>5</v>
      </c>
      <c r="AD7" s="27"/>
      <c r="AE7" s="27"/>
    </row>
    <row r="8" spans="1:31" ht="21.75" customHeight="1" x14ac:dyDescent="0.25">
      <c r="A8" s="45"/>
      <c r="B8" s="27"/>
      <c r="C8" s="27"/>
      <c r="D8" s="27" t="s">
        <v>27</v>
      </c>
      <c r="E8" s="27" t="s">
        <v>44</v>
      </c>
      <c r="F8" s="27" t="s">
        <v>28</v>
      </c>
      <c r="G8" s="27" t="s">
        <v>29</v>
      </c>
      <c r="H8" s="27" t="s">
        <v>43</v>
      </c>
      <c r="I8" s="27" t="s">
        <v>30</v>
      </c>
      <c r="J8" s="27"/>
      <c r="K8" s="32" t="s">
        <v>15</v>
      </c>
      <c r="L8" s="32" t="s">
        <v>16</v>
      </c>
      <c r="M8" s="32" t="s">
        <v>17</v>
      </c>
      <c r="N8" s="31" t="s">
        <v>19</v>
      </c>
      <c r="O8" s="31"/>
      <c r="P8" s="31"/>
      <c r="Q8" s="31" t="s">
        <v>20</v>
      </c>
      <c r="R8" s="31"/>
      <c r="S8" s="31"/>
      <c r="T8" s="32" t="s">
        <v>15</v>
      </c>
      <c r="U8" s="32" t="s">
        <v>16</v>
      </c>
      <c r="V8" s="32" t="s">
        <v>17</v>
      </c>
      <c r="W8" s="31" t="s">
        <v>21</v>
      </c>
      <c r="X8" s="31"/>
      <c r="Y8" s="31"/>
      <c r="Z8" s="31" t="s">
        <v>22</v>
      </c>
      <c r="AA8" s="31"/>
      <c r="AB8" s="31"/>
      <c r="AC8" s="32" t="s">
        <v>15</v>
      </c>
      <c r="AD8" s="32" t="s">
        <v>16</v>
      </c>
      <c r="AE8" s="32" t="s">
        <v>17</v>
      </c>
    </row>
    <row r="9" spans="1:31" ht="63" x14ac:dyDescent="0.25">
      <c r="A9" s="45"/>
      <c r="B9" s="27"/>
      <c r="C9" s="27"/>
      <c r="D9" s="27"/>
      <c r="E9" s="27"/>
      <c r="F9" s="27"/>
      <c r="G9" s="27"/>
      <c r="H9" s="27"/>
      <c r="I9" s="27"/>
      <c r="J9" s="27"/>
      <c r="K9" s="33"/>
      <c r="L9" s="33"/>
      <c r="M9" s="33"/>
      <c r="N9" s="18" t="s">
        <v>15</v>
      </c>
      <c r="O9" s="18" t="s">
        <v>16</v>
      </c>
      <c r="P9" s="18" t="s">
        <v>17</v>
      </c>
      <c r="Q9" s="18" t="s">
        <v>15</v>
      </c>
      <c r="R9" s="18" t="s">
        <v>16</v>
      </c>
      <c r="S9" s="18" t="s">
        <v>17</v>
      </c>
      <c r="T9" s="33"/>
      <c r="U9" s="33"/>
      <c r="V9" s="33"/>
      <c r="W9" s="18" t="s">
        <v>15</v>
      </c>
      <c r="X9" s="18" t="s">
        <v>16</v>
      </c>
      <c r="Y9" s="18" t="s">
        <v>17</v>
      </c>
      <c r="Z9" s="18" t="s">
        <v>15</v>
      </c>
      <c r="AA9" s="18" t="s">
        <v>16</v>
      </c>
      <c r="AB9" s="18" t="s">
        <v>17</v>
      </c>
      <c r="AC9" s="33"/>
      <c r="AD9" s="33"/>
      <c r="AE9" s="33"/>
    </row>
    <row r="10" spans="1:31" x14ac:dyDescent="0.25">
      <c r="A10" s="20">
        <v>1</v>
      </c>
      <c r="B10" s="24" t="s">
        <v>57</v>
      </c>
      <c r="C10" s="24" t="s">
        <v>51</v>
      </c>
      <c r="D10" s="1">
        <v>0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4</v>
      </c>
      <c r="K10" s="1">
        <v>0</v>
      </c>
      <c r="L10" s="1">
        <v>3.5</v>
      </c>
      <c r="M10" s="1">
        <v>0.5</v>
      </c>
      <c r="N10" s="1">
        <v>0</v>
      </c>
      <c r="O10" s="1">
        <v>1</v>
      </c>
      <c r="P10" s="1">
        <v>3</v>
      </c>
      <c r="Q10" s="1">
        <v>0</v>
      </c>
      <c r="R10" s="1">
        <v>3</v>
      </c>
      <c r="S10" s="1">
        <v>1</v>
      </c>
      <c r="T10" s="1">
        <v>0</v>
      </c>
      <c r="U10" s="1">
        <v>0</v>
      </c>
      <c r="V10" s="1">
        <v>4</v>
      </c>
      <c r="W10" s="1">
        <v>0</v>
      </c>
      <c r="X10" s="1">
        <v>2</v>
      </c>
      <c r="Y10" s="1">
        <v>2</v>
      </c>
      <c r="Z10" s="1">
        <v>0</v>
      </c>
      <c r="AA10" s="1">
        <v>1</v>
      </c>
      <c r="AB10" s="1">
        <v>3</v>
      </c>
      <c r="AC10" s="1">
        <v>0</v>
      </c>
      <c r="AD10" s="1">
        <v>2</v>
      </c>
      <c r="AE10" s="1">
        <v>2</v>
      </c>
    </row>
    <row r="11" spans="1:31" ht="15.75" x14ac:dyDescent="0.25">
      <c r="A11" s="40" t="s">
        <v>1</v>
      </c>
      <c r="B11" s="41"/>
      <c r="C11" s="42"/>
      <c r="D11" s="13"/>
      <c r="E11" s="13"/>
      <c r="F11" s="13"/>
      <c r="G11" s="13"/>
      <c r="H11" s="13"/>
      <c r="I11" s="13"/>
      <c r="J11" s="21">
        <v>4</v>
      </c>
      <c r="K11" s="8">
        <v>0</v>
      </c>
      <c r="L11" s="8">
        <v>3.5</v>
      </c>
      <c r="M11" s="8">
        <v>0.5</v>
      </c>
      <c r="N11" s="8">
        <v>0</v>
      </c>
      <c r="O11" s="8">
        <v>1</v>
      </c>
      <c r="P11" s="8">
        <v>3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4</v>
      </c>
      <c r="W11" s="8">
        <v>0</v>
      </c>
      <c r="X11" s="8">
        <v>2</v>
      </c>
      <c r="Y11" s="8">
        <v>2</v>
      </c>
      <c r="Z11" s="8">
        <v>0</v>
      </c>
      <c r="AA11" s="8">
        <v>1</v>
      </c>
      <c r="AB11" s="8">
        <v>3</v>
      </c>
      <c r="AC11" s="8">
        <v>0</v>
      </c>
      <c r="AD11" s="8">
        <v>2</v>
      </c>
      <c r="AE11" s="8">
        <v>2</v>
      </c>
    </row>
    <row r="12" spans="1:31" ht="16.5" customHeight="1" x14ac:dyDescent="0.25">
      <c r="A12" s="43" t="s">
        <v>13</v>
      </c>
      <c r="B12" s="44"/>
      <c r="C12" s="44"/>
      <c r="D12" s="12"/>
      <c r="E12" s="12"/>
      <c r="F12" s="12"/>
      <c r="G12" s="12"/>
      <c r="H12" s="12"/>
      <c r="I12" s="12"/>
      <c r="J12" s="22">
        <f>J11*100/J11</f>
        <v>100</v>
      </c>
      <c r="K12" s="9">
        <f>K11*100/J11</f>
        <v>0</v>
      </c>
      <c r="L12" s="10">
        <f>L11*100/J11</f>
        <v>87.5</v>
      </c>
      <c r="M12" s="10">
        <f>M11*100/J11</f>
        <v>12.5</v>
      </c>
      <c r="N12" s="10">
        <f>N11*100/J11</f>
        <v>0</v>
      </c>
      <c r="O12" s="10">
        <f>O11*100/J11</f>
        <v>25</v>
      </c>
      <c r="P12" s="10">
        <f>P11*100/J11</f>
        <v>75</v>
      </c>
      <c r="Q12" s="8">
        <f>Q11*100/J11</f>
        <v>0</v>
      </c>
      <c r="R12" s="8">
        <f>R11*100/J11</f>
        <v>75</v>
      </c>
      <c r="S12" s="8">
        <f>S11*100/J11</f>
        <v>25</v>
      </c>
      <c r="T12" s="8">
        <f>T11*100/J11</f>
        <v>0</v>
      </c>
      <c r="U12" s="8">
        <f>U11*100/J11</f>
        <v>0</v>
      </c>
      <c r="V12" s="8">
        <f>V11*100/J11</f>
        <v>100</v>
      </c>
      <c r="W12" s="8">
        <f>W11*100/J11</f>
        <v>0</v>
      </c>
      <c r="X12" s="8">
        <f>X11*100/J11</f>
        <v>50</v>
      </c>
      <c r="Y12" s="8">
        <f>Y11*100/J11</f>
        <v>50</v>
      </c>
      <c r="Z12" s="8">
        <f>Z11*100/J11</f>
        <v>0</v>
      </c>
      <c r="AA12" s="8">
        <f>AA11*100/J11</f>
        <v>25</v>
      </c>
      <c r="AB12" s="8">
        <f>AB11*100/J11</f>
        <v>75</v>
      </c>
      <c r="AC12" s="8">
        <f>AC11*100/J11</f>
        <v>0</v>
      </c>
      <c r="AD12" s="8">
        <f>AD11*100/J11</f>
        <v>50</v>
      </c>
      <c r="AE12" s="8">
        <f>AE11*100/J11</f>
        <v>50</v>
      </c>
    </row>
    <row r="15" spans="1:31" ht="15.75" x14ac:dyDescent="0.25">
      <c r="B15" s="37"/>
      <c r="C15" s="37"/>
      <c r="D15" s="37"/>
      <c r="E15" s="37"/>
      <c r="F15" s="37"/>
      <c r="G15" s="37"/>
      <c r="H15" s="37"/>
      <c r="I15" s="37"/>
      <c r="J15" s="37"/>
    </row>
    <row r="16" spans="1:31" ht="15.75" x14ac:dyDescent="0.25">
      <c r="B16" s="37" t="s">
        <v>45</v>
      </c>
      <c r="C16" s="37"/>
      <c r="D16" s="37"/>
      <c r="E16" s="37"/>
      <c r="F16" s="37"/>
      <c r="G16" s="37"/>
      <c r="H16" s="37"/>
    </row>
  </sheetData>
  <mergeCells count="37">
    <mergeCell ref="B16:H16"/>
    <mergeCell ref="B2:E2"/>
    <mergeCell ref="B4:H4"/>
    <mergeCell ref="AD2:AE2"/>
    <mergeCell ref="AE8:AE9"/>
    <mergeCell ref="AD8:AD9"/>
    <mergeCell ref="AC8:AC9"/>
    <mergeCell ref="V8:V9"/>
    <mergeCell ref="U8:U9"/>
    <mergeCell ref="T8:T9"/>
    <mergeCell ref="M8:M9"/>
    <mergeCell ref="W7:AB7"/>
    <mergeCell ref="AC7:AE7"/>
    <mergeCell ref="W8:Y8"/>
    <mergeCell ref="Z8:AB8"/>
    <mergeCell ref="L8:L9"/>
    <mergeCell ref="T7:V7"/>
    <mergeCell ref="N8:P8"/>
    <mergeCell ref="Q8:S8"/>
    <mergeCell ref="A7:A9"/>
    <mergeCell ref="B7:B9"/>
    <mergeCell ref="C7:C9"/>
    <mergeCell ref="D7:E7"/>
    <mergeCell ref="F7:I7"/>
    <mergeCell ref="J7:J9"/>
    <mergeCell ref="D8:D9"/>
    <mergeCell ref="E8:E9"/>
    <mergeCell ref="F8:F9"/>
    <mergeCell ref="G8:G9"/>
    <mergeCell ref="H8:H9"/>
    <mergeCell ref="I8:I9"/>
    <mergeCell ref="B15:J15"/>
    <mergeCell ref="A11:C11"/>
    <mergeCell ref="A12:C12"/>
    <mergeCell ref="K7:M7"/>
    <mergeCell ref="N7:S7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6"/>
  <sheetViews>
    <sheetView workbookViewId="0">
      <selection activeCell="D21" sqref="D21"/>
    </sheetView>
  </sheetViews>
  <sheetFormatPr defaultRowHeight="15" x14ac:dyDescent="0.25"/>
  <cols>
    <col min="1" max="1" width="5.140625" customWidth="1"/>
    <col min="2" max="2" width="20.28515625" customWidth="1"/>
    <col min="3" max="3" width="16.5703125" customWidth="1"/>
    <col min="4" max="4" width="10" customWidth="1"/>
    <col min="5" max="5" width="11" customWidth="1"/>
    <col min="6" max="6" width="10.85546875" customWidth="1"/>
    <col min="7" max="7" width="13.28515625" customWidth="1"/>
    <col min="8" max="8" width="12.5703125" customWidth="1"/>
    <col min="9" max="9" width="12.7109375" customWidth="1"/>
  </cols>
  <sheetData>
    <row r="1" spans="1:43" x14ac:dyDescent="0.25">
      <c r="B1" t="s">
        <v>59</v>
      </c>
    </row>
    <row r="2" spans="1:43" x14ac:dyDescent="0.25">
      <c r="B2" s="39" t="s">
        <v>7</v>
      </c>
      <c r="C2" s="39"/>
      <c r="D2" s="39"/>
      <c r="E2" s="39"/>
      <c r="F2" s="19"/>
      <c r="G2" s="19"/>
      <c r="H2" s="19"/>
      <c r="I2" s="19"/>
      <c r="J2" s="19"/>
      <c r="AP2" s="26" t="s">
        <v>18</v>
      </c>
      <c r="AQ2" s="26"/>
    </row>
    <row r="3" spans="1:43" x14ac:dyDescent="0.25">
      <c r="B3" s="38" t="s">
        <v>52</v>
      </c>
      <c r="C3" s="38"/>
      <c r="D3" s="38"/>
      <c r="E3" s="38"/>
      <c r="F3" s="15"/>
      <c r="G3" s="15"/>
      <c r="H3" s="15"/>
      <c r="I3" s="15"/>
      <c r="J3" s="15"/>
    </row>
    <row r="4" spans="1:43" ht="16.5" customHeight="1" x14ac:dyDescent="0.25">
      <c r="B4" s="26" t="s">
        <v>53</v>
      </c>
      <c r="C4" s="26"/>
      <c r="D4" s="26"/>
      <c r="E4" s="26"/>
      <c r="F4" s="26"/>
      <c r="G4" s="26"/>
      <c r="H4" s="26"/>
      <c r="I4" s="15"/>
      <c r="J4" s="15"/>
    </row>
    <row r="7" spans="1:43" ht="44.25" customHeight="1" x14ac:dyDescent="0.25">
      <c r="A7" s="45" t="s">
        <v>0</v>
      </c>
      <c r="B7" s="27" t="s">
        <v>11</v>
      </c>
      <c r="C7" s="27" t="s">
        <v>8</v>
      </c>
      <c r="D7" s="34" t="s">
        <v>41</v>
      </c>
      <c r="E7" s="35"/>
      <c r="F7" s="34" t="s">
        <v>42</v>
      </c>
      <c r="G7" s="36"/>
      <c r="H7" s="36"/>
      <c r="I7" s="35"/>
      <c r="J7" s="27" t="s">
        <v>2</v>
      </c>
      <c r="K7" s="27" t="s">
        <v>3</v>
      </c>
      <c r="L7" s="27"/>
      <c r="M7" s="27"/>
      <c r="N7" s="28" t="s">
        <v>9</v>
      </c>
      <c r="O7" s="29"/>
      <c r="P7" s="29"/>
      <c r="Q7" s="29"/>
      <c r="R7" s="29"/>
      <c r="S7" s="29"/>
      <c r="T7" s="29"/>
      <c r="U7" s="29"/>
      <c r="V7" s="30"/>
      <c r="W7" s="27" t="s">
        <v>6</v>
      </c>
      <c r="X7" s="27"/>
      <c r="Y7" s="27"/>
      <c r="Z7" s="28" t="s">
        <v>10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27" t="s">
        <v>5</v>
      </c>
      <c r="AP7" s="27"/>
      <c r="AQ7" s="27"/>
    </row>
    <row r="8" spans="1:43" ht="21.75" customHeight="1" x14ac:dyDescent="0.25">
      <c r="A8" s="45"/>
      <c r="B8" s="27"/>
      <c r="C8" s="27"/>
      <c r="D8" s="27" t="s">
        <v>27</v>
      </c>
      <c r="E8" s="27" t="s">
        <v>44</v>
      </c>
      <c r="F8" s="27" t="s">
        <v>28</v>
      </c>
      <c r="G8" s="27" t="s">
        <v>29</v>
      </c>
      <c r="H8" s="27" t="s">
        <v>43</v>
      </c>
      <c r="I8" s="27" t="s">
        <v>30</v>
      </c>
      <c r="J8" s="27"/>
      <c r="K8" s="32" t="s">
        <v>15</v>
      </c>
      <c r="L8" s="32" t="s">
        <v>16</v>
      </c>
      <c r="M8" s="32" t="s">
        <v>17</v>
      </c>
      <c r="N8" s="46" t="s">
        <v>19</v>
      </c>
      <c r="O8" s="46"/>
      <c r="P8" s="46"/>
      <c r="Q8" s="31" t="s">
        <v>20</v>
      </c>
      <c r="R8" s="31"/>
      <c r="S8" s="31"/>
      <c r="T8" s="50" t="s">
        <v>23</v>
      </c>
      <c r="U8" s="48"/>
      <c r="V8" s="49"/>
      <c r="W8" s="32" t="s">
        <v>15</v>
      </c>
      <c r="X8" s="32" t="s">
        <v>16</v>
      </c>
      <c r="Y8" s="32" t="s">
        <v>17</v>
      </c>
      <c r="Z8" s="46" t="s">
        <v>24</v>
      </c>
      <c r="AA8" s="46"/>
      <c r="AB8" s="46"/>
      <c r="AC8" s="46" t="s">
        <v>21</v>
      </c>
      <c r="AD8" s="46"/>
      <c r="AE8" s="46"/>
      <c r="AF8" s="47" t="s">
        <v>25</v>
      </c>
      <c r="AG8" s="47"/>
      <c r="AH8" s="47"/>
      <c r="AI8" s="47" t="s">
        <v>26</v>
      </c>
      <c r="AJ8" s="47"/>
      <c r="AK8" s="47"/>
      <c r="AL8" s="48" t="s">
        <v>22</v>
      </c>
      <c r="AM8" s="48"/>
      <c r="AN8" s="49"/>
      <c r="AO8" s="32" t="s">
        <v>15</v>
      </c>
      <c r="AP8" s="32" t="s">
        <v>16</v>
      </c>
      <c r="AQ8" s="32" t="s">
        <v>17</v>
      </c>
    </row>
    <row r="9" spans="1:43" ht="63" x14ac:dyDescent="0.25">
      <c r="A9" s="45"/>
      <c r="B9" s="27"/>
      <c r="C9" s="27"/>
      <c r="D9" s="27"/>
      <c r="E9" s="27"/>
      <c r="F9" s="27"/>
      <c r="G9" s="27"/>
      <c r="H9" s="27"/>
      <c r="I9" s="27"/>
      <c r="J9" s="27"/>
      <c r="K9" s="33"/>
      <c r="L9" s="33"/>
      <c r="M9" s="33"/>
      <c r="N9" s="18" t="s">
        <v>15</v>
      </c>
      <c r="O9" s="18" t="s">
        <v>16</v>
      </c>
      <c r="P9" s="18" t="s">
        <v>17</v>
      </c>
      <c r="Q9" s="18" t="s">
        <v>15</v>
      </c>
      <c r="R9" s="18" t="s">
        <v>16</v>
      </c>
      <c r="S9" s="18" t="s">
        <v>17</v>
      </c>
      <c r="T9" s="18" t="s">
        <v>15</v>
      </c>
      <c r="U9" s="18" t="s">
        <v>16</v>
      </c>
      <c r="V9" s="18" t="s">
        <v>17</v>
      </c>
      <c r="W9" s="33"/>
      <c r="X9" s="33"/>
      <c r="Y9" s="33"/>
      <c r="Z9" s="18" t="s">
        <v>15</v>
      </c>
      <c r="AA9" s="18" t="s">
        <v>16</v>
      </c>
      <c r="AB9" s="18" t="s">
        <v>17</v>
      </c>
      <c r="AC9" s="18" t="s">
        <v>15</v>
      </c>
      <c r="AD9" s="18" t="s">
        <v>16</v>
      </c>
      <c r="AE9" s="18" t="s">
        <v>17</v>
      </c>
      <c r="AF9" s="18" t="s">
        <v>15</v>
      </c>
      <c r="AG9" s="18" t="s">
        <v>16</v>
      </c>
      <c r="AH9" s="18" t="s">
        <v>17</v>
      </c>
      <c r="AI9" s="18" t="s">
        <v>15</v>
      </c>
      <c r="AJ9" s="18" t="s">
        <v>16</v>
      </c>
      <c r="AK9" s="18" t="s">
        <v>17</v>
      </c>
      <c r="AL9" s="18" t="s">
        <v>15</v>
      </c>
      <c r="AM9" s="18" t="s">
        <v>16</v>
      </c>
      <c r="AN9" s="18" t="s">
        <v>17</v>
      </c>
      <c r="AO9" s="33"/>
      <c r="AP9" s="33"/>
      <c r="AQ9" s="33"/>
    </row>
    <row r="10" spans="1:43" x14ac:dyDescent="0.25">
      <c r="A10" s="20">
        <v>1</v>
      </c>
      <c r="B10" s="24" t="s">
        <v>50</v>
      </c>
      <c r="C10" s="24" t="s">
        <v>51</v>
      </c>
      <c r="D10" s="1">
        <v>0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7</v>
      </c>
      <c r="K10" s="1">
        <v>0</v>
      </c>
      <c r="L10" s="1">
        <v>6</v>
      </c>
      <c r="M10" s="1">
        <v>1</v>
      </c>
      <c r="N10" s="1">
        <v>0</v>
      </c>
      <c r="O10" s="1">
        <v>7</v>
      </c>
      <c r="P10" s="1">
        <v>0</v>
      </c>
      <c r="Q10" s="1">
        <v>0</v>
      </c>
      <c r="R10" s="1">
        <v>7</v>
      </c>
      <c r="S10" s="1">
        <v>0</v>
      </c>
      <c r="T10" s="1">
        <v>0</v>
      </c>
      <c r="U10" s="1">
        <v>7</v>
      </c>
      <c r="V10" s="1">
        <v>0</v>
      </c>
      <c r="W10" s="1">
        <v>0</v>
      </c>
      <c r="X10" s="1">
        <v>7</v>
      </c>
      <c r="Y10" s="1">
        <v>0</v>
      </c>
      <c r="Z10" s="1">
        <v>0</v>
      </c>
      <c r="AA10" s="1">
        <v>1.4</v>
      </c>
      <c r="AB10" s="1">
        <v>5.6</v>
      </c>
      <c r="AC10" s="1">
        <v>0</v>
      </c>
      <c r="AD10" s="1">
        <v>1.4</v>
      </c>
      <c r="AE10" s="1">
        <v>5.6</v>
      </c>
      <c r="AF10" s="1">
        <v>0</v>
      </c>
      <c r="AG10" s="1">
        <v>4.2</v>
      </c>
      <c r="AH10" s="1">
        <v>2.8</v>
      </c>
      <c r="AI10" s="1">
        <v>0</v>
      </c>
      <c r="AJ10" s="1">
        <v>5.6</v>
      </c>
      <c r="AK10" s="1">
        <v>1.4</v>
      </c>
      <c r="AL10" s="1">
        <v>0</v>
      </c>
      <c r="AM10" s="1">
        <v>2.8</v>
      </c>
      <c r="AN10" s="1">
        <v>4.2</v>
      </c>
      <c r="AO10" s="1">
        <v>0</v>
      </c>
      <c r="AP10" s="1">
        <v>5.6</v>
      </c>
      <c r="AQ10" s="1">
        <v>1.4</v>
      </c>
    </row>
    <row r="11" spans="1:43" ht="15.75" x14ac:dyDescent="0.25">
      <c r="A11" s="40" t="s">
        <v>1</v>
      </c>
      <c r="B11" s="41"/>
      <c r="C11" s="41"/>
      <c r="D11" s="23"/>
      <c r="E11" s="23"/>
      <c r="F11" s="23"/>
      <c r="G11" s="23"/>
      <c r="H11" s="23"/>
      <c r="I11" s="23"/>
      <c r="J11" s="21">
        <v>7</v>
      </c>
      <c r="K11" s="8">
        <v>0</v>
      </c>
      <c r="L11" s="8">
        <v>6</v>
      </c>
      <c r="M11" s="8">
        <v>1</v>
      </c>
      <c r="N11" s="8">
        <v>0</v>
      </c>
      <c r="O11" s="8">
        <v>7</v>
      </c>
      <c r="P11" s="8">
        <v>0</v>
      </c>
      <c r="Q11" s="8">
        <v>0</v>
      </c>
      <c r="R11" s="8">
        <v>7</v>
      </c>
      <c r="S11" s="8">
        <v>0</v>
      </c>
      <c r="T11" s="8">
        <v>0</v>
      </c>
      <c r="U11" s="8">
        <v>7</v>
      </c>
      <c r="V11" s="8">
        <v>0</v>
      </c>
      <c r="W11" s="8">
        <v>0</v>
      </c>
      <c r="X11" s="8">
        <v>7</v>
      </c>
      <c r="Y11" s="8">
        <v>0</v>
      </c>
      <c r="Z11" s="8">
        <v>0</v>
      </c>
      <c r="AA11" s="8">
        <v>1.4</v>
      </c>
      <c r="AB11" s="8">
        <v>5.6</v>
      </c>
      <c r="AC11" s="8">
        <v>0</v>
      </c>
      <c r="AD11" s="8">
        <v>1.4</v>
      </c>
      <c r="AE11" s="8">
        <v>5.6</v>
      </c>
      <c r="AF11" s="8">
        <v>0</v>
      </c>
      <c r="AG11" s="8">
        <v>4.2</v>
      </c>
      <c r="AH11" s="8">
        <v>2.8</v>
      </c>
      <c r="AI11" s="8">
        <v>0</v>
      </c>
      <c r="AJ11" s="8">
        <v>5.6</v>
      </c>
      <c r="AK11" s="8">
        <v>1.4</v>
      </c>
      <c r="AL11" s="8">
        <v>0</v>
      </c>
      <c r="AM11" s="8">
        <v>2.8</v>
      </c>
      <c r="AN11" s="8">
        <v>4.2</v>
      </c>
      <c r="AO11" s="8">
        <v>0</v>
      </c>
      <c r="AP11" s="8">
        <v>5.6</v>
      </c>
      <c r="AQ11" s="8">
        <v>1.4</v>
      </c>
    </row>
    <row r="12" spans="1:43" ht="16.5" customHeight="1" x14ac:dyDescent="0.25">
      <c r="A12" s="43" t="s">
        <v>13</v>
      </c>
      <c r="B12" s="44"/>
      <c r="C12" s="44"/>
      <c r="D12" s="14"/>
      <c r="E12" s="14"/>
      <c r="F12" s="14"/>
      <c r="G12" s="14"/>
      <c r="H12" s="14"/>
      <c r="I12" s="14"/>
      <c r="J12" s="22">
        <f>J11*100/J11</f>
        <v>100</v>
      </c>
      <c r="K12" s="9">
        <f>K11*100/J11</f>
        <v>0</v>
      </c>
      <c r="L12" s="10">
        <f>L11*100/J11</f>
        <v>85.714285714285708</v>
      </c>
      <c r="M12" s="10">
        <f>M11*100/J11</f>
        <v>14.285714285714286</v>
      </c>
      <c r="N12" s="10">
        <f>N11*100/J11</f>
        <v>0</v>
      </c>
      <c r="O12" s="10">
        <f>O11*100/J11</f>
        <v>100</v>
      </c>
      <c r="P12" s="10">
        <f>P11*100/J11</f>
        <v>0</v>
      </c>
      <c r="Q12" s="10">
        <f>Q11*100/J11</f>
        <v>0</v>
      </c>
      <c r="R12" s="10">
        <f>R11*100/J11</f>
        <v>100</v>
      </c>
      <c r="S12" s="10">
        <f>S11*100/J11</f>
        <v>0</v>
      </c>
      <c r="T12" s="8">
        <f>T11*100/J11</f>
        <v>0</v>
      </c>
      <c r="U12" s="8">
        <f>U11*100/J11</f>
        <v>100</v>
      </c>
      <c r="V12" s="8">
        <f>V11*100/J11</f>
        <v>0</v>
      </c>
      <c r="W12" s="8">
        <f>W11*100/J11</f>
        <v>0</v>
      </c>
      <c r="X12" s="8">
        <f>X11*100/J11</f>
        <v>100</v>
      </c>
      <c r="Y12" s="8">
        <f>Y11*100/J11</f>
        <v>0</v>
      </c>
      <c r="Z12" s="8">
        <f>Z11*100/J11</f>
        <v>0</v>
      </c>
      <c r="AA12" s="8">
        <f>AA11*100/J11</f>
        <v>20</v>
      </c>
      <c r="AB12" s="8">
        <f>AB11*100/J11</f>
        <v>80</v>
      </c>
      <c r="AC12" s="8">
        <f>AC11*100/J11</f>
        <v>0</v>
      </c>
      <c r="AD12" s="8">
        <f>AD11*100/J11</f>
        <v>20</v>
      </c>
      <c r="AE12" s="8">
        <f>AE11*100/J11</f>
        <v>80</v>
      </c>
      <c r="AF12" s="8">
        <f>AF11*100/J11</f>
        <v>0</v>
      </c>
      <c r="AG12" s="8">
        <f>AG11*100/J11</f>
        <v>60</v>
      </c>
      <c r="AH12" s="8">
        <f>AH11*100/J11</f>
        <v>40</v>
      </c>
      <c r="AI12" s="8">
        <f>AI11*100/J11</f>
        <v>0</v>
      </c>
      <c r="AJ12" s="8">
        <f>AJ11*100/J11</f>
        <v>80</v>
      </c>
      <c r="AK12" s="8">
        <f>AK11*100/J11</f>
        <v>20</v>
      </c>
      <c r="AL12" s="8">
        <f>AL11*100/J11</f>
        <v>0</v>
      </c>
      <c r="AM12" s="8">
        <f>AM11*100/J11</f>
        <v>40</v>
      </c>
      <c r="AN12" s="8">
        <f>AN11*100/J11</f>
        <v>60</v>
      </c>
      <c r="AO12" s="8">
        <f>AO11*100/J11</f>
        <v>0</v>
      </c>
      <c r="AP12" s="8">
        <f>AP11*100/J11</f>
        <v>80</v>
      </c>
      <c r="AQ12" s="8">
        <f>AQ11*100/J11</f>
        <v>20</v>
      </c>
    </row>
    <row r="15" spans="1:43" ht="15.75" x14ac:dyDescent="0.25">
      <c r="B15" s="37"/>
      <c r="C15" s="37"/>
      <c r="D15" s="37"/>
      <c r="E15" s="37"/>
      <c r="F15" s="37"/>
      <c r="G15" s="37"/>
      <c r="H15" s="37"/>
      <c r="I15" s="37"/>
      <c r="J15" s="37"/>
    </row>
    <row r="16" spans="1:43" ht="15.75" x14ac:dyDescent="0.25">
      <c r="B16" s="37" t="s">
        <v>45</v>
      </c>
      <c r="C16" s="37"/>
      <c r="D16" s="37"/>
      <c r="E16" s="37"/>
      <c r="F16" s="37"/>
      <c r="G16" s="37"/>
      <c r="H16" s="37"/>
    </row>
  </sheetData>
  <mergeCells count="42">
    <mergeCell ref="B16:H16"/>
    <mergeCell ref="W7:Y7"/>
    <mergeCell ref="M8:M9"/>
    <mergeCell ref="L8:L9"/>
    <mergeCell ref="K8:K9"/>
    <mergeCell ref="X8:X9"/>
    <mergeCell ref="W8:W9"/>
    <mergeCell ref="N8:P8"/>
    <mergeCell ref="Q8:S8"/>
    <mergeCell ref="T8:V8"/>
    <mergeCell ref="B15:J15"/>
    <mergeCell ref="H8:H9"/>
    <mergeCell ref="I8:I9"/>
    <mergeCell ref="N7:V7"/>
    <mergeCell ref="AP2:AQ2"/>
    <mergeCell ref="AQ8:AQ9"/>
    <mergeCell ref="AP8:AP9"/>
    <mergeCell ref="AO8:AO9"/>
    <mergeCell ref="Y8:Y9"/>
    <mergeCell ref="AO7:AQ7"/>
    <mergeCell ref="Z8:AB8"/>
    <mergeCell ref="AF8:AH8"/>
    <mergeCell ref="AI8:AK8"/>
    <mergeCell ref="AL8:AN8"/>
    <mergeCell ref="Z7:AN7"/>
    <mergeCell ref="AC8:AE8"/>
    <mergeCell ref="B3:E3"/>
    <mergeCell ref="B2:E2"/>
    <mergeCell ref="A12:C12"/>
    <mergeCell ref="A11:C11"/>
    <mergeCell ref="K7:M7"/>
    <mergeCell ref="D7:E7"/>
    <mergeCell ref="F7:I7"/>
    <mergeCell ref="B4:H4"/>
    <mergeCell ref="A7:A9"/>
    <mergeCell ref="B7:B9"/>
    <mergeCell ref="C7:C9"/>
    <mergeCell ref="J7:J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0"/>
  <sheetViews>
    <sheetView zoomScale="115" zoomScaleNormal="115" workbookViewId="0">
      <selection activeCell="L22" sqref="L22"/>
    </sheetView>
  </sheetViews>
  <sheetFormatPr defaultRowHeight="15" x14ac:dyDescent="0.25"/>
  <cols>
    <col min="1" max="1" width="5.140625" customWidth="1"/>
    <col min="2" max="2" width="20.28515625" customWidth="1"/>
    <col min="3" max="3" width="16.5703125" customWidth="1"/>
    <col min="4" max="4" width="10" customWidth="1"/>
    <col min="5" max="5" width="11" customWidth="1"/>
    <col min="6" max="6" width="10.85546875" customWidth="1"/>
    <col min="7" max="7" width="13.28515625" customWidth="1"/>
    <col min="8" max="8" width="12.5703125" customWidth="1"/>
    <col min="9" max="9" width="12.7109375" customWidth="1"/>
  </cols>
  <sheetData>
    <row r="1" spans="1:43" x14ac:dyDescent="0.25">
      <c r="B1" t="s">
        <v>59</v>
      </c>
    </row>
    <row r="2" spans="1:43" x14ac:dyDescent="0.25">
      <c r="B2" s="39" t="s">
        <v>7</v>
      </c>
      <c r="C2" s="39"/>
      <c r="D2" s="39"/>
      <c r="E2" s="39"/>
      <c r="F2" s="19"/>
      <c r="G2" s="19"/>
      <c r="H2" s="19"/>
      <c r="I2" s="19"/>
      <c r="J2" s="19"/>
      <c r="AP2" s="26" t="s">
        <v>18</v>
      </c>
      <c r="AQ2" s="26"/>
    </row>
    <row r="3" spans="1:43" x14ac:dyDescent="0.25">
      <c r="B3" s="38" t="s">
        <v>49</v>
      </c>
      <c r="C3" s="38"/>
      <c r="D3" s="38"/>
      <c r="E3" s="38"/>
      <c r="F3" s="38"/>
      <c r="G3" s="15"/>
      <c r="H3" s="15"/>
      <c r="I3" s="15"/>
      <c r="J3" s="15"/>
    </row>
    <row r="4" spans="1:43" ht="16.5" customHeight="1" x14ac:dyDescent="0.25">
      <c r="B4" s="38" t="s">
        <v>54</v>
      </c>
      <c r="C4" s="38"/>
      <c r="D4" s="38"/>
      <c r="E4" s="38"/>
      <c r="F4" s="38"/>
      <c r="G4" s="38"/>
      <c r="H4" s="38"/>
      <c r="I4" s="15"/>
      <c r="J4" s="15"/>
    </row>
    <row r="7" spans="1:43" ht="44.25" customHeight="1" x14ac:dyDescent="0.25">
      <c r="A7" s="45" t="s">
        <v>0</v>
      </c>
      <c r="B7" s="27" t="s">
        <v>11</v>
      </c>
      <c r="C7" s="27" t="s">
        <v>8</v>
      </c>
      <c r="D7" s="34" t="s">
        <v>41</v>
      </c>
      <c r="E7" s="35"/>
      <c r="F7" s="34" t="s">
        <v>42</v>
      </c>
      <c r="G7" s="36"/>
      <c r="H7" s="36"/>
      <c r="I7" s="35"/>
      <c r="J7" s="27" t="s">
        <v>2</v>
      </c>
      <c r="K7" s="28" t="s">
        <v>3</v>
      </c>
      <c r="L7" s="29"/>
      <c r="M7" s="30"/>
      <c r="N7" s="28" t="s">
        <v>9</v>
      </c>
      <c r="O7" s="29"/>
      <c r="P7" s="29"/>
      <c r="Q7" s="29"/>
      <c r="R7" s="29"/>
      <c r="S7" s="29"/>
      <c r="T7" s="29"/>
      <c r="U7" s="29"/>
      <c r="V7" s="30"/>
      <c r="W7" s="28" t="s">
        <v>6</v>
      </c>
      <c r="X7" s="29"/>
      <c r="Y7" s="30"/>
      <c r="Z7" s="28" t="s">
        <v>10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28" t="s">
        <v>5</v>
      </c>
      <c r="AP7" s="29"/>
      <c r="AQ7" s="30"/>
    </row>
    <row r="8" spans="1:43" ht="21.75" customHeight="1" x14ac:dyDescent="0.25">
      <c r="A8" s="45"/>
      <c r="B8" s="27"/>
      <c r="C8" s="27"/>
      <c r="D8" s="27" t="s">
        <v>27</v>
      </c>
      <c r="E8" s="27" t="s">
        <v>44</v>
      </c>
      <c r="F8" s="27" t="s">
        <v>28</v>
      </c>
      <c r="G8" s="27" t="s">
        <v>29</v>
      </c>
      <c r="H8" s="27" t="s">
        <v>43</v>
      </c>
      <c r="I8" s="27" t="s">
        <v>30</v>
      </c>
      <c r="J8" s="27"/>
      <c r="K8" s="32" t="s">
        <v>15</v>
      </c>
      <c r="L8" s="32" t="s">
        <v>16</v>
      </c>
      <c r="M8" s="32" t="s">
        <v>17</v>
      </c>
      <c r="N8" s="51" t="s">
        <v>19</v>
      </c>
      <c r="O8" s="52"/>
      <c r="P8" s="53"/>
      <c r="Q8" s="34" t="s">
        <v>20</v>
      </c>
      <c r="R8" s="36"/>
      <c r="S8" s="35"/>
      <c r="T8" s="50" t="s">
        <v>23</v>
      </c>
      <c r="U8" s="48"/>
      <c r="V8" s="49"/>
      <c r="W8" s="32" t="s">
        <v>15</v>
      </c>
      <c r="X8" s="32" t="s">
        <v>16</v>
      </c>
      <c r="Y8" s="32" t="s">
        <v>17</v>
      </c>
      <c r="Z8" s="51" t="s">
        <v>24</v>
      </c>
      <c r="AA8" s="52"/>
      <c r="AB8" s="53"/>
      <c r="AC8" s="51" t="s">
        <v>21</v>
      </c>
      <c r="AD8" s="52"/>
      <c r="AE8" s="53"/>
      <c r="AF8" s="50" t="s">
        <v>25</v>
      </c>
      <c r="AG8" s="48"/>
      <c r="AH8" s="49"/>
      <c r="AI8" s="50" t="s">
        <v>26</v>
      </c>
      <c r="AJ8" s="48"/>
      <c r="AK8" s="49"/>
      <c r="AL8" s="50" t="s">
        <v>22</v>
      </c>
      <c r="AM8" s="48"/>
      <c r="AN8" s="49"/>
      <c r="AO8" s="32" t="s">
        <v>15</v>
      </c>
      <c r="AP8" s="32" t="s">
        <v>16</v>
      </c>
      <c r="AQ8" s="32" t="s">
        <v>17</v>
      </c>
    </row>
    <row r="9" spans="1:43" ht="63" x14ac:dyDescent="0.25">
      <c r="A9" s="45"/>
      <c r="B9" s="27"/>
      <c r="C9" s="27"/>
      <c r="D9" s="27"/>
      <c r="E9" s="27"/>
      <c r="F9" s="27"/>
      <c r="G9" s="27"/>
      <c r="H9" s="27"/>
      <c r="I9" s="27"/>
      <c r="J9" s="27"/>
      <c r="K9" s="33"/>
      <c r="L9" s="33"/>
      <c r="M9" s="33"/>
      <c r="N9" s="18" t="s">
        <v>15</v>
      </c>
      <c r="O9" s="18" t="s">
        <v>16</v>
      </c>
      <c r="P9" s="18" t="s">
        <v>17</v>
      </c>
      <c r="Q9" s="18" t="s">
        <v>15</v>
      </c>
      <c r="R9" s="18" t="s">
        <v>16</v>
      </c>
      <c r="S9" s="18" t="s">
        <v>17</v>
      </c>
      <c r="T9" s="18" t="s">
        <v>15</v>
      </c>
      <c r="U9" s="18" t="s">
        <v>16</v>
      </c>
      <c r="V9" s="18" t="s">
        <v>17</v>
      </c>
      <c r="W9" s="33"/>
      <c r="X9" s="33"/>
      <c r="Y9" s="33"/>
      <c r="Z9" s="18" t="s">
        <v>15</v>
      </c>
      <c r="AA9" s="18" t="s">
        <v>16</v>
      </c>
      <c r="AB9" s="18" t="s">
        <v>17</v>
      </c>
      <c r="AC9" s="18" t="s">
        <v>15</v>
      </c>
      <c r="AD9" s="18" t="s">
        <v>16</v>
      </c>
      <c r="AE9" s="18" t="s">
        <v>17</v>
      </c>
      <c r="AF9" s="18" t="s">
        <v>15</v>
      </c>
      <c r="AG9" s="18" t="s">
        <v>16</v>
      </c>
      <c r="AH9" s="18" t="s">
        <v>17</v>
      </c>
      <c r="AI9" s="18" t="s">
        <v>15</v>
      </c>
      <c r="AJ9" s="18" t="s">
        <v>16</v>
      </c>
      <c r="AK9" s="18" t="s">
        <v>17</v>
      </c>
      <c r="AL9" s="18" t="s">
        <v>15</v>
      </c>
      <c r="AM9" s="18" t="s">
        <v>16</v>
      </c>
      <c r="AN9" s="18" t="s">
        <v>17</v>
      </c>
      <c r="AO9" s="33"/>
      <c r="AP9" s="33"/>
      <c r="AQ9" s="33"/>
    </row>
    <row r="10" spans="1:43" s="2" customFormat="1" x14ac:dyDescent="0.25">
      <c r="A10" s="16">
        <v>1</v>
      </c>
      <c r="B10" s="24" t="s">
        <v>50</v>
      </c>
      <c r="C10" s="24" t="s">
        <v>51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0</v>
      </c>
      <c r="J10" s="24">
        <v>4</v>
      </c>
      <c r="K10" s="24">
        <v>0</v>
      </c>
      <c r="L10" s="24">
        <v>3.5</v>
      </c>
      <c r="M10" s="24">
        <v>0.5</v>
      </c>
      <c r="N10" s="24">
        <v>0</v>
      </c>
      <c r="O10" s="24">
        <v>3.2</v>
      </c>
      <c r="P10" s="24">
        <v>0.8</v>
      </c>
      <c r="Q10" s="24">
        <v>0</v>
      </c>
      <c r="R10" s="24">
        <v>3.2</v>
      </c>
      <c r="S10" s="24">
        <v>0.8</v>
      </c>
      <c r="T10" s="24">
        <v>0</v>
      </c>
      <c r="U10" s="24">
        <v>3</v>
      </c>
      <c r="V10" s="24">
        <v>1</v>
      </c>
      <c r="W10" s="24">
        <v>0</v>
      </c>
      <c r="X10" s="24">
        <v>3</v>
      </c>
      <c r="Y10" s="24">
        <v>1</v>
      </c>
      <c r="Z10" s="24">
        <v>0</v>
      </c>
      <c r="AA10" s="25">
        <v>3.2</v>
      </c>
      <c r="AB10" s="24">
        <v>0.8</v>
      </c>
      <c r="AC10" s="24">
        <v>0</v>
      </c>
      <c r="AD10" s="24">
        <v>3</v>
      </c>
      <c r="AE10" s="24">
        <v>1</v>
      </c>
      <c r="AF10" s="25">
        <v>0.5</v>
      </c>
      <c r="AG10" s="24">
        <v>2.7</v>
      </c>
      <c r="AH10" s="24">
        <v>0.8</v>
      </c>
      <c r="AI10" s="24">
        <v>0</v>
      </c>
      <c r="AJ10" s="24">
        <v>3</v>
      </c>
      <c r="AK10" s="24">
        <v>1</v>
      </c>
      <c r="AL10" s="24">
        <v>0</v>
      </c>
      <c r="AM10" s="24">
        <v>3.7</v>
      </c>
      <c r="AN10" s="24">
        <v>0.3</v>
      </c>
      <c r="AO10" s="24">
        <v>0</v>
      </c>
      <c r="AP10" s="24">
        <v>3.3</v>
      </c>
      <c r="AQ10" s="24">
        <v>0.7</v>
      </c>
    </row>
    <row r="11" spans="1:43" ht="15.75" x14ac:dyDescent="0.25">
      <c r="A11" s="40" t="s">
        <v>1</v>
      </c>
      <c r="B11" s="41"/>
      <c r="C11" s="41"/>
      <c r="D11" s="23"/>
      <c r="E11" s="23"/>
      <c r="F11" s="23"/>
      <c r="G11" s="23"/>
      <c r="H11" s="23"/>
      <c r="I11" s="23"/>
      <c r="J11" s="21">
        <v>4</v>
      </c>
      <c r="K11" s="8">
        <v>0</v>
      </c>
      <c r="L11" s="8">
        <v>3.5</v>
      </c>
      <c r="M11" s="8">
        <v>0.5</v>
      </c>
      <c r="N11" s="8">
        <v>0</v>
      </c>
      <c r="O11" s="8">
        <v>3.2</v>
      </c>
      <c r="P11" s="8">
        <v>0.8</v>
      </c>
      <c r="Q11" s="8">
        <v>0</v>
      </c>
      <c r="R11" s="8">
        <v>3.2</v>
      </c>
      <c r="S11" s="8">
        <v>0.8</v>
      </c>
      <c r="T11" s="8">
        <v>0</v>
      </c>
      <c r="U11" s="8">
        <v>3</v>
      </c>
      <c r="V11" s="8">
        <v>1</v>
      </c>
      <c r="W11" s="8">
        <v>0</v>
      </c>
      <c r="X11" s="8">
        <v>3</v>
      </c>
      <c r="Y11" s="8">
        <v>1</v>
      </c>
      <c r="Z11" s="8">
        <v>0</v>
      </c>
      <c r="AA11" s="8">
        <v>3.2</v>
      </c>
      <c r="AB11" s="8">
        <v>0.8</v>
      </c>
      <c r="AC11" s="8">
        <v>0</v>
      </c>
      <c r="AD11" s="8">
        <v>3</v>
      </c>
      <c r="AE11" s="8">
        <v>1</v>
      </c>
      <c r="AF11" s="8">
        <v>0.5</v>
      </c>
      <c r="AG11" s="8">
        <v>2.7</v>
      </c>
      <c r="AH11" s="8">
        <v>0.8</v>
      </c>
      <c r="AI11" s="8">
        <v>0</v>
      </c>
      <c r="AJ11" s="8">
        <v>3</v>
      </c>
      <c r="AK11" s="8">
        <v>1</v>
      </c>
      <c r="AL11" s="8">
        <v>0</v>
      </c>
      <c r="AM11" s="8">
        <v>3.7</v>
      </c>
      <c r="AN11" s="8">
        <v>0</v>
      </c>
      <c r="AO11" s="8">
        <v>0</v>
      </c>
      <c r="AP11" s="8">
        <v>3.3</v>
      </c>
      <c r="AQ11" s="8">
        <v>0.7</v>
      </c>
    </row>
    <row r="12" spans="1:43" ht="16.5" customHeight="1" x14ac:dyDescent="0.25">
      <c r="A12" s="43" t="s">
        <v>13</v>
      </c>
      <c r="B12" s="44"/>
      <c r="C12" s="44"/>
      <c r="D12" s="14"/>
      <c r="E12" s="14"/>
      <c r="F12" s="14"/>
      <c r="G12" s="14"/>
      <c r="H12" s="14"/>
      <c r="I12" s="14"/>
      <c r="J12" s="22">
        <f>J11*100/J11</f>
        <v>100</v>
      </c>
      <c r="K12" s="9">
        <f>K11*100/J11</f>
        <v>0</v>
      </c>
      <c r="L12" s="10">
        <f>L11*100/J11</f>
        <v>87.5</v>
      </c>
      <c r="M12" s="10">
        <f>M11*100/J11</f>
        <v>12.5</v>
      </c>
      <c r="N12" s="10">
        <f>N11*100/J11</f>
        <v>0</v>
      </c>
      <c r="O12" s="10">
        <f>O11*100/J11</f>
        <v>80</v>
      </c>
      <c r="P12" s="10">
        <f>P11*100/J11</f>
        <v>20</v>
      </c>
      <c r="Q12" s="10">
        <f>Q11*100/J11</f>
        <v>0</v>
      </c>
      <c r="R12" s="10">
        <f>R11*100/J11</f>
        <v>80</v>
      </c>
      <c r="S12" s="10">
        <f>S11*100/J11</f>
        <v>20</v>
      </c>
      <c r="T12" s="8">
        <f>T11*100/J11</f>
        <v>0</v>
      </c>
      <c r="U12" s="8">
        <f>U11*100/J11</f>
        <v>75</v>
      </c>
      <c r="V12" s="8">
        <f>V11*100/J11</f>
        <v>25</v>
      </c>
      <c r="W12" s="8">
        <f>W11*100/J11</f>
        <v>0</v>
      </c>
      <c r="X12" s="8">
        <f>X11*100/J11</f>
        <v>75</v>
      </c>
      <c r="Y12" s="8">
        <f>Y11*100/J11</f>
        <v>25</v>
      </c>
      <c r="Z12" s="8">
        <f>Z11*100/J11</f>
        <v>0</v>
      </c>
      <c r="AA12" s="8">
        <f>AA11*100/J11</f>
        <v>80</v>
      </c>
      <c r="AB12" s="8">
        <f>AB11*100/J11</f>
        <v>20</v>
      </c>
      <c r="AC12" s="8">
        <f>AC11*100/J11</f>
        <v>0</v>
      </c>
      <c r="AD12" s="8">
        <f>AD11*100/J11</f>
        <v>75</v>
      </c>
      <c r="AE12" s="8">
        <f>AE11*100/J11</f>
        <v>25</v>
      </c>
      <c r="AF12" s="8">
        <f>AF11*100/J11</f>
        <v>12.5</v>
      </c>
      <c r="AG12" s="8">
        <f>AG11*100/J11</f>
        <v>67.5</v>
      </c>
      <c r="AH12" s="8">
        <f>AH11*100/J11</f>
        <v>20</v>
      </c>
      <c r="AI12" s="8">
        <f>AI11*100/J11</f>
        <v>0</v>
      </c>
      <c r="AJ12" s="8">
        <f>AJ11*100/J11</f>
        <v>75</v>
      </c>
      <c r="AK12" s="8">
        <f>AK11*100/J11</f>
        <v>25</v>
      </c>
      <c r="AL12" s="8">
        <f>AL11*100/J11</f>
        <v>0</v>
      </c>
      <c r="AM12" s="8">
        <f>AM11*100/J11</f>
        <v>92.5</v>
      </c>
      <c r="AN12" s="8">
        <f>AN11*100/J11</f>
        <v>0</v>
      </c>
      <c r="AO12" s="8">
        <f>AO11*100/J11</f>
        <v>0</v>
      </c>
      <c r="AP12" s="8">
        <f>AP11*100/J11</f>
        <v>82.5</v>
      </c>
      <c r="AQ12" s="8">
        <f>AQ11*100/J11</f>
        <v>17.5</v>
      </c>
    </row>
    <row r="15" spans="1:43" ht="15.75" x14ac:dyDescent="0.25">
      <c r="B15" s="37"/>
      <c r="C15" s="37"/>
      <c r="D15" s="37"/>
      <c r="E15" s="37"/>
      <c r="F15" s="37"/>
      <c r="G15" s="37"/>
      <c r="H15" s="37"/>
      <c r="I15" s="37"/>
      <c r="J15" s="37"/>
    </row>
    <row r="16" spans="1:43" ht="15.75" x14ac:dyDescent="0.25">
      <c r="B16" s="37" t="s">
        <v>45</v>
      </c>
      <c r="C16" s="37"/>
      <c r="D16" s="37"/>
      <c r="E16" s="37"/>
      <c r="F16" s="37"/>
      <c r="G16" s="37"/>
      <c r="H16" s="37"/>
    </row>
    <row r="20" spans="33:33" x14ac:dyDescent="0.25">
      <c r="AG20">
        <v>0</v>
      </c>
    </row>
  </sheetData>
  <mergeCells count="42">
    <mergeCell ref="B16:H16"/>
    <mergeCell ref="B2:E2"/>
    <mergeCell ref="AP2:AQ2"/>
    <mergeCell ref="K8:K9"/>
    <mergeCell ref="L8:L9"/>
    <mergeCell ref="M8:M9"/>
    <mergeCell ref="W8:W9"/>
    <mergeCell ref="X8:X9"/>
    <mergeCell ref="Y8:Y9"/>
    <mergeCell ref="AO8:AO9"/>
    <mergeCell ref="AP8:AP9"/>
    <mergeCell ref="AI8:AK8"/>
    <mergeCell ref="AL8:AN8"/>
    <mergeCell ref="N8:P8"/>
    <mergeCell ref="Q8:S8"/>
    <mergeCell ref="B4:H4"/>
    <mergeCell ref="B3:F3"/>
    <mergeCell ref="D8:D9"/>
    <mergeCell ref="E8:E9"/>
    <mergeCell ref="F8:F9"/>
    <mergeCell ref="G8:G9"/>
    <mergeCell ref="B7:B9"/>
    <mergeCell ref="C7:C9"/>
    <mergeCell ref="D7:E7"/>
    <mergeCell ref="F7:I7"/>
    <mergeCell ref="H8:H9"/>
    <mergeCell ref="I8:I9"/>
    <mergeCell ref="J7:J9"/>
    <mergeCell ref="B15:J15"/>
    <mergeCell ref="AQ8:AQ9"/>
    <mergeCell ref="K7:M7"/>
    <mergeCell ref="N7:V7"/>
    <mergeCell ref="W7:Y7"/>
    <mergeCell ref="Z7:AN7"/>
    <mergeCell ref="AO7:AQ7"/>
    <mergeCell ref="T8:V8"/>
    <mergeCell ref="Z8:AB8"/>
    <mergeCell ref="AC8:AE8"/>
    <mergeCell ref="AF8:AH8"/>
    <mergeCell ref="A11:C11"/>
    <mergeCell ref="A12:C12"/>
    <mergeCell ref="A7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16"/>
  <sheetViews>
    <sheetView workbookViewId="0">
      <selection activeCell="B1" sqref="B1"/>
    </sheetView>
  </sheetViews>
  <sheetFormatPr defaultRowHeight="15" x14ac:dyDescent="0.25"/>
  <cols>
    <col min="1" max="1" width="5.140625" customWidth="1"/>
    <col min="2" max="2" width="20.28515625" customWidth="1"/>
    <col min="3" max="3" width="10" customWidth="1"/>
    <col min="4" max="4" width="11" customWidth="1"/>
    <col min="5" max="5" width="10.85546875" customWidth="1"/>
    <col min="6" max="6" width="13.28515625" customWidth="1"/>
    <col min="7" max="7" width="12.5703125" customWidth="1"/>
    <col min="8" max="8" width="12.7109375" customWidth="1"/>
  </cols>
  <sheetData>
    <row r="1" spans="1:45" x14ac:dyDescent="0.25">
      <c r="B1" t="s">
        <v>59</v>
      </c>
    </row>
    <row r="2" spans="1:45" x14ac:dyDescent="0.25">
      <c r="B2" s="39" t="s">
        <v>7</v>
      </c>
      <c r="C2" s="39"/>
      <c r="D2" s="39"/>
      <c r="E2" s="39"/>
      <c r="F2" s="39"/>
      <c r="G2" s="19"/>
      <c r="H2" s="19"/>
      <c r="I2" s="19"/>
    </row>
    <row r="3" spans="1:45" x14ac:dyDescent="0.25">
      <c r="B3" s="15" t="s">
        <v>55</v>
      </c>
      <c r="C3" s="15"/>
      <c r="D3" s="15"/>
      <c r="E3" s="15"/>
      <c r="F3" s="15"/>
      <c r="G3" s="15"/>
      <c r="H3" s="15"/>
      <c r="I3" s="15"/>
      <c r="AR3" s="26" t="s">
        <v>18</v>
      </c>
      <c r="AS3" s="26"/>
    </row>
    <row r="4" spans="1:45" ht="16.5" customHeight="1" x14ac:dyDescent="0.25">
      <c r="B4" s="38" t="s">
        <v>56</v>
      </c>
      <c r="C4" s="38"/>
      <c r="D4" s="38"/>
      <c r="E4" s="38"/>
      <c r="F4" s="38"/>
      <c r="G4" s="38"/>
      <c r="H4" s="15"/>
      <c r="I4" s="15"/>
    </row>
    <row r="7" spans="1:45" ht="44.25" customHeight="1" x14ac:dyDescent="0.25">
      <c r="A7" s="45" t="s">
        <v>0</v>
      </c>
      <c r="B7" s="27" t="s">
        <v>32</v>
      </c>
      <c r="C7" s="34" t="s">
        <v>41</v>
      </c>
      <c r="D7" s="35"/>
      <c r="E7" s="34" t="s">
        <v>42</v>
      </c>
      <c r="F7" s="36"/>
      <c r="G7" s="36"/>
      <c r="H7" s="35"/>
      <c r="I7" s="27" t="s">
        <v>2</v>
      </c>
      <c r="J7" s="27" t="s">
        <v>3</v>
      </c>
      <c r="K7" s="27"/>
      <c r="L7" s="27"/>
      <c r="M7" s="28" t="s">
        <v>9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27" t="s">
        <v>6</v>
      </c>
      <c r="Z7" s="27"/>
      <c r="AA7" s="27"/>
      <c r="AB7" s="28" t="s">
        <v>10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27" t="s">
        <v>5</v>
      </c>
      <c r="AR7" s="27"/>
      <c r="AS7" s="27"/>
    </row>
    <row r="8" spans="1:45" ht="21.75" customHeight="1" x14ac:dyDescent="0.25">
      <c r="A8" s="45"/>
      <c r="B8" s="27"/>
      <c r="C8" s="27" t="s">
        <v>27</v>
      </c>
      <c r="D8" s="27" t="s">
        <v>44</v>
      </c>
      <c r="E8" s="27" t="s">
        <v>28</v>
      </c>
      <c r="F8" s="27" t="s">
        <v>29</v>
      </c>
      <c r="G8" s="27" t="s">
        <v>43</v>
      </c>
      <c r="H8" s="27" t="s">
        <v>30</v>
      </c>
      <c r="I8" s="27"/>
      <c r="J8" s="32" t="s">
        <v>15</v>
      </c>
      <c r="K8" s="32" t="s">
        <v>16</v>
      </c>
      <c r="L8" s="32" t="s">
        <v>17</v>
      </c>
      <c r="M8" s="51" t="s">
        <v>19</v>
      </c>
      <c r="N8" s="52"/>
      <c r="O8" s="53"/>
      <c r="P8" s="34" t="s">
        <v>20</v>
      </c>
      <c r="Q8" s="36"/>
      <c r="R8" s="35"/>
      <c r="S8" s="54" t="s">
        <v>31</v>
      </c>
      <c r="T8" s="55"/>
      <c r="U8" s="56"/>
      <c r="V8" s="50" t="s">
        <v>23</v>
      </c>
      <c r="W8" s="48"/>
      <c r="X8" s="49"/>
      <c r="Y8" s="32" t="s">
        <v>15</v>
      </c>
      <c r="Z8" s="32" t="s">
        <v>16</v>
      </c>
      <c r="AA8" s="32" t="s">
        <v>17</v>
      </c>
      <c r="AB8" s="51" t="s">
        <v>24</v>
      </c>
      <c r="AC8" s="52"/>
      <c r="AD8" s="53"/>
      <c r="AE8" s="51" t="s">
        <v>21</v>
      </c>
      <c r="AF8" s="52"/>
      <c r="AG8" s="53"/>
      <c r="AH8" s="50" t="s">
        <v>25</v>
      </c>
      <c r="AI8" s="48"/>
      <c r="AJ8" s="49"/>
      <c r="AK8" s="50" t="s">
        <v>26</v>
      </c>
      <c r="AL8" s="48"/>
      <c r="AM8" s="49"/>
      <c r="AN8" s="50" t="s">
        <v>22</v>
      </c>
      <c r="AO8" s="48"/>
      <c r="AP8" s="49"/>
      <c r="AQ8" s="32" t="s">
        <v>15</v>
      </c>
      <c r="AR8" s="32" t="s">
        <v>16</v>
      </c>
      <c r="AS8" s="32" t="s">
        <v>17</v>
      </c>
    </row>
    <row r="9" spans="1:45" ht="63" x14ac:dyDescent="0.25">
      <c r="A9" s="45"/>
      <c r="B9" s="27"/>
      <c r="C9" s="27"/>
      <c r="D9" s="27"/>
      <c r="E9" s="27"/>
      <c r="F9" s="27"/>
      <c r="G9" s="27"/>
      <c r="H9" s="27"/>
      <c r="I9" s="27"/>
      <c r="J9" s="33"/>
      <c r="K9" s="33"/>
      <c r="L9" s="33"/>
      <c r="M9" s="18" t="s">
        <v>15</v>
      </c>
      <c r="N9" s="18" t="s">
        <v>16</v>
      </c>
      <c r="O9" s="18" t="s">
        <v>17</v>
      </c>
      <c r="P9" s="18" t="s">
        <v>15</v>
      </c>
      <c r="Q9" s="18" t="s">
        <v>16</v>
      </c>
      <c r="R9" s="18" t="s">
        <v>17</v>
      </c>
      <c r="S9" s="18" t="s">
        <v>15</v>
      </c>
      <c r="T9" s="18" t="s">
        <v>16</v>
      </c>
      <c r="U9" s="18" t="s">
        <v>17</v>
      </c>
      <c r="V9" s="18" t="s">
        <v>15</v>
      </c>
      <c r="W9" s="18" t="s">
        <v>16</v>
      </c>
      <c r="X9" s="18" t="s">
        <v>17</v>
      </c>
      <c r="Y9" s="33"/>
      <c r="Z9" s="33"/>
      <c r="AA9" s="33"/>
      <c r="AB9" s="18" t="s">
        <v>15</v>
      </c>
      <c r="AC9" s="18" t="s">
        <v>16</v>
      </c>
      <c r="AD9" s="18" t="s">
        <v>17</v>
      </c>
      <c r="AE9" s="18" t="s">
        <v>15</v>
      </c>
      <c r="AF9" s="18" t="s">
        <v>16</v>
      </c>
      <c r="AG9" s="18" t="s">
        <v>17</v>
      </c>
      <c r="AH9" s="18" t="s">
        <v>15</v>
      </c>
      <c r="AI9" s="18" t="s">
        <v>16</v>
      </c>
      <c r="AJ9" s="18" t="s">
        <v>17</v>
      </c>
      <c r="AK9" s="18" t="s">
        <v>15</v>
      </c>
      <c r="AL9" s="18" t="s">
        <v>16</v>
      </c>
      <c r="AM9" s="18" t="s">
        <v>17</v>
      </c>
      <c r="AN9" s="18" t="s">
        <v>15</v>
      </c>
      <c r="AO9" s="18" t="s">
        <v>16</v>
      </c>
      <c r="AP9" s="18" t="s">
        <v>17</v>
      </c>
      <c r="AQ9" s="33"/>
      <c r="AR9" s="33"/>
      <c r="AS9" s="33"/>
    </row>
    <row r="10" spans="1:45" x14ac:dyDescent="0.25">
      <c r="A10" s="20">
        <v>1</v>
      </c>
      <c r="B10" s="1" t="s">
        <v>50</v>
      </c>
      <c r="C10" s="1">
        <v>0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1">
        <v>5</v>
      </c>
      <c r="J10" s="1">
        <v>1</v>
      </c>
      <c r="K10" s="1">
        <v>3</v>
      </c>
      <c r="L10" s="1">
        <v>1</v>
      </c>
      <c r="M10" s="1">
        <v>0</v>
      </c>
      <c r="N10" s="1">
        <v>4</v>
      </c>
      <c r="O10" s="1">
        <v>1</v>
      </c>
      <c r="P10" s="1">
        <v>0</v>
      </c>
      <c r="Q10" s="1">
        <v>3.9</v>
      </c>
      <c r="R10" s="1">
        <v>1.1000000000000001</v>
      </c>
      <c r="S10" s="1">
        <v>0</v>
      </c>
      <c r="T10" s="1">
        <v>3.9</v>
      </c>
      <c r="U10" s="1">
        <v>1.1000000000000001</v>
      </c>
      <c r="V10" s="1">
        <v>0.4</v>
      </c>
      <c r="W10" s="1">
        <v>3.4</v>
      </c>
      <c r="X10" s="1">
        <v>1.2</v>
      </c>
      <c r="Y10" s="1">
        <v>2</v>
      </c>
      <c r="Z10" s="1">
        <v>2</v>
      </c>
      <c r="AA10" s="1">
        <v>1</v>
      </c>
      <c r="AB10" s="1">
        <v>0</v>
      </c>
      <c r="AC10" s="1">
        <v>4</v>
      </c>
      <c r="AD10" s="1">
        <v>1</v>
      </c>
      <c r="AE10" s="1">
        <v>0</v>
      </c>
      <c r="AF10" s="1">
        <v>3.9</v>
      </c>
      <c r="AG10" s="1">
        <v>1.1000000000000001</v>
      </c>
      <c r="AH10" s="1">
        <v>0</v>
      </c>
      <c r="AI10" s="1">
        <v>4.0999999999999996</v>
      </c>
      <c r="AJ10" s="1">
        <v>0.9</v>
      </c>
      <c r="AK10" s="1">
        <v>0</v>
      </c>
      <c r="AL10" s="1">
        <v>3.9</v>
      </c>
      <c r="AM10" s="1">
        <v>1.1000000000000001</v>
      </c>
      <c r="AN10" s="1">
        <v>0</v>
      </c>
      <c r="AO10" s="1">
        <v>3.4</v>
      </c>
      <c r="AP10" s="1">
        <v>1.6</v>
      </c>
      <c r="AQ10" s="1">
        <v>0</v>
      </c>
      <c r="AR10" s="1">
        <v>4</v>
      </c>
      <c r="AS10" s="1">
        <v>1</v>
      </c>
    </row>
    <row r="11" spans="1:45" ht="15.75" x14ac:dyDescent="0.25">
      <c r="A11" s="40" t="s">
        <v>1</v>
      </c>
      <c r="B11" s="41"/>
      <c r="C11" s="13"/>
      <c r="D11" s="13"/>
      <c r="E11" s="13"/>
      <c r="F11" s="13"/>
      <c r="G11" s="13"/>
      <c r="H11" s="13"/>
      <c r="I11" s="1">
        <v>5</v>
      </c>
      <c r="J11" s="8">
        <v>1</v>
      </c>
      <c r="K11" s="8">
        <v>3</v>
      </c>
      <c r="L11" s="8">
        <v>1</v>
      </c>
      <c r="M11" s="8">
        <v>0</v>
      </c>
      <c r="N11" s="8">
        <v>4</v>
      </c>
      <c r="O11" s="8">
        <v>1</v>
      </c>
      <c r="P11" s="8">
        <v>0</v>
      </c>
      <c r="Q11" s="8">
        <v>3.9</v>
      </c>
      <c r="R11" s="8">
        <v>1.1000000000000001</v>
      </c>
      <c r="S11" s="8">
        <v>0</v>
      </c>
      <c r="T11" s="8">
        <v>3.9</v>
      </c>
      <c r="U11" s="8">
        <v>1.1000000000000001</v>
      </c>
      <c r="V11" s="8">
        <v>0.4</v>
      </c>
      <c r="W11" s="8">
        <v>3.4</v>
      </c>
      <c r="X11" s="8">
        <v>1.2</v>
      </c>
      <c r="Y11" s="8">
        <v>2</v>
      </c>
      <c r="Z11" s="8">
        <v>2</v>
      </c>
      <c r="AA11" s="8">
        <v>1</v>
      </c>
      <c r="AB11" s="8">
        <v>0</v>
      </c>
      <c r="AC11" s="8">
        <v>4</v>
      </c>
      <c r="AD11" s="8">
        <v>1</v>
      </c>
      <c r="AE11" s="8">
        <v>0</v>
      </c>
      <c r="AF11" s="8">
        <v>3.9</v>
      </c>
      <c r="AG11" s="8">
        <v>1.1000000000000001</v>
      </c>
      <c r="AH11" s="8">
        <v>0</v>
      </c>
      <c r="AI11" s="8">
        <v>4.0999999999999996</v>
      </c>
      <c r="AJ11" s="8">
        <v>0.9</v>
      </c>
      <c r="AK11" s="8">
        <v>0</v>
      </c>
      <c r="AL11" s="8">
        <v>3.9</v>
      </c>
      <c r="AM11" s="8">
        <v>1.1000000000000001</v>
      </c>
      <c r="AN11" s="8">
        <v>0</v>
      </c>
      <c r="AO11" s="8">
        <v>3.4</v>
      </c>
      <c r="AP11" s="8">
        <v>1.6</v>
      </c>
      <c r="AQ11" s="8">
        <v>0</v>
      </c>
      <c r="AR11" s="8">
        <v>4</v>
      </c>
      <c r="AS11" s="8">
        <v>1</v>
      </c>
    </row>
    <row r="12" spans="1:45" ht="16.5" customHeight="1" x14ac:dyDescent="0.25">
      <c r="A12" s="43" t="s">
        <v>13</v>
      </c>
      <c r="B12" s="44"/>
      <c r="C12" s="12"/>
      <c r="D12" s="12"/>
      <c r="E12" s="12"/>
      <c r="F12" s="12"/>
      <c r="G12" s="12"/>
      <c r="H12" s="12"/>
      <c r="I12" s="22">
        <f>I11*100/I11</f>
        <v>100</v>
      </c>
      <c r="J12" s="9">
        <f>J11*100/I11</f>
        <v>20</v>
      </c>
      <c r="K12" s="10">
        <f>K11*100/I11</f>
        <v>60</v>
      </c>
      <c r="L12" s="10">
        <f>L11*100/I11</f>
        <v>20</v>
      </c>
      <c r="M12" s="10">
        <f>M11*100/I11</f>
        <v>0</v>
      </c>
      <c r="N12" s="10">
        <f>N11*100/I11</f>
        <v>80</v>
      </c>
      <c r="O12" s="10">
        <f>O11*100/I11</f>
        <v>20</v>
      </c>
      <c r="P12" s="10">
        <f>P11*100/I11</f>
        <v>0</v>
      </c>
      <c r="Q12" s="10">
        <f>Q11*100/I11</f>
        <v>78</v>
      </c>
      <c r="R12" s="10">
        <f>R11*100/I11</f>
        <v>22.000000000000004</v>
      </c>
      <c r="S12" s="10">
        <f>S11*100/I11</f>
        <v>0</v>
      </c>
      <c r="T12" s="10">
        <f>T11*100/I11</f>
        <v>78</v>
      </c>
      <c r="U12" s="10">
        <f>U11*100/I11</f>
        <v>22.000000000000004</v>
      </c>
      <c r="V12" s="8">
        <f>V11*100/I11</f>
        <v>8</v>
      </c>
      <c r="W12" s="8">
        <f>W11*100/I11</f>
        <v>68</v>
      </c>
      <c r="X12" s="8">
        <f>X11*100/I11</f>
        <v>24</v>
      </c>
      <c r="Y12" s="8">
        <f>Y11*100/I11</f>
        <v>40</v>
      </c>
      <c r="Z12" s="8">
        <f>Z11*100/I11</f>
        <v>40</v>
      </c>
      <c r="AA12" s="8">
        <f>AA11*100/I11</f>
        <v>20</v>
      </c>
      <c r="AB12" s="8">
        <f>AB11*100/I11</f>
        <v>0</v>
      </c>
      <c r="AC12" s="8">
        <f>AC11*100/I11</f>
        <v>80</v>
      </c>
      <c r="AD12" s="8">
        <f>AD11*100/I11</f>
        <v>20</v>
      </c>
      <c r="AE12" s="8">
        <f>AE11*100/I11</f>
        <v>0</v>
      </c>
      <c r="AF12" s="8">
        <f>AF11*100/I11</f>
        <v>78</v>
      </c>
      <c r="AG12" s="8">
        <f>AG11*100/I11</f>
        <v>22.000000000000004</v>
      </c>
      <c r="AH12" s="8">
        <f>AH11*100/I11</f>
        <v>0</v>
      </c>
      <c r="AI12" s="8">
        <f>AI11*100/I11</f>
        <v>81.999999999999986</v>
      </c>
      <c r="AJ12" s="8">
        <f>AJ11*100/I11</f>
        <v>18</v>
      </c>
      <c r="AK12" s="8">
        <f>AK11*100/I11</f>
        <v>0</v>
      </c>
      <c r="AL12" s="8">
        <f>AL11*100/I11</f>
        <v>78</v>
      </c>
      <c r="AM12" s="8">
        <f>AM11*100/I11</f>
        <v>22.000000000000004</v>
      </c>
      <c r="AN12" s="8">
        <f>AN11*100/I11</f>
        <v>0</v>
      </c>
      <c r="AO12" s="8">
        <f>AO11*100/I11</f>
        <v>68</v>
      </c>
      <c r="AP12" s="8">
        <f>AP11*100/I11</f>
        <v>32</v>
      </c>
      <c r="AQ12" s="8">
        <f>AQ11*100/I11</f>
        <v>0</v>
      </c>
      <c r="AR12" s="8">
        <f>AR11*100/I11</f>
        <v>80</v>
      </c>
      <c r="AS12" s="8">
        <f>AS11*100/I11</f>
        <v>20</v>
      </c>
    </row>
    <row r="15" spans="1:45" ht="15.75" x14ac:dyDescent="0.25">
      <c r="B15" s="37"/>
      <c r="C15" s="37"/>
      <c r="D15" s="37"/>
      <c r="E15" s="37"/>
      <c r="F15" s="37"/>
      <c r="G15" s="37"/>
      <c r="H15" s="37"/>
      <c r="I15" s="37"/>
      <c r="J15" s="37"/>
    </row>
    <row r="16" spans="1:45" ht="15.75" x14ac:dyDescent="0.25">
      <c r="B16" s="37" t="s">
        <v>45</v>
      </c>
      <c r="C16" s="37"/>
      <c r="D16" s="37"/>
      <c r="E16" s="37"/>
      <c r="F16" s="37"/>
      <c r="G16" s="37"/>
      <c r="H16" s="37"/>
    </row>
  </sheetData>
  <mergeCells count="41">
    <mergeCell ref="B16:H16"/>
    <mergeCell ref="AS8:AS9"/>
    <mergeCell ref="A11:B11"/>
    <mergeCell ref="A12:B12"/>
    <mergeCell ref="B2:F2"/>
    <mergeCell ref="AE8:AG8"/>
    <mergeCell ref="AH8:AJ8"/>
    <mergeCell ref="AK8:AM8"/>
    <mergeCell ref="AN8:AP8"/>
    <mergeCell ref="AQ8:AQ9"/>
    <mergeCell ref="AR8:AR9"/>
    <mergeCell ref="S8:U8"/>
    <mergeCell ref="V8:X8"/>
    <mergeCell ref="Y8:Y9"/>
    <mergeCell ref="Z8:Z9"/>
    <mergeCell ref="AA8:AA9"/>
    <mergeCell ref="AB8:AD8"/>
    <mergeCell ref="M7:X7"/>
    <mergeCell ref="Y7:AA7"/>
    <mergeCell ref="AB7:AP7"/>
    <mergeCell ref="H8:H9"/>
    <mergeCell ref="J8:J9"/>
    <mergeCell ref="K8:K9"/>
    <mergeCell ref="L8:L9"/>
    <mergeCell ref="M8:O8"/>
    <mergeCell ref="B15:J15"/>
    <mergeCell ref="AR3:AS3"/>
    <mergeCell ref="B4:G4"/>
    <mergeCell ref="A7:A9"/>
    <mergeCell ref="B7:B9"/>
    <mergeCell ref="C7:D7"/>
    <mergeCell ref="E7:H7"/>
    <mergeCell ref="I7:I9"/>
    <mergeCell ref="AQ7:AS7"/>
    <mergeCell ref="C8:C9"/>
    <mergeCell ref="D8:D9"/>
    <mergeCell ref="E8:E9"/>
    <mergeCell ref="F8:F9"/>
    <mergeCell ref="G8:G9"/>
    <mergeCell ref="P8:R8"/>
    <mergeCell ref="J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9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20" sqref="K20"/>
    </sheetView>
  </sheetViews>
  <sheetFormatPr defaultRowHeight="15" x14ac:dyDescent="0.25"/>
  <cols>
    <col min="1" max="1" width="6.42578125" customWidth="1"/>
    <col min="2" max="2" width="19.7109375" customWidth="1"/>
    <col min="3" max="3" width="11.140625" customWidth="1"/>
    <col min="4" max="4" width="10.85546875" customWidth="1"/>
    <col min="5" max="5" width="12.28515625" customWidth="1"/>
    <col min="6" max="6" width="12.140625" customWidth="1"/>
    <col min="7" max="7" width="10.140625" customWidth="1"/>
    <col min="8" max="8" width="10.5703125" customWidth="1"/>
    <col min="9" max="9" width="10.42578125" customWidth="1"/>
  </cols>
  <sheetData>
    <row r="1" spans="1:30" x14ac:dyDescent="0.25">
      <c r="B1" s="2" t="s">
        <v>60</v>
      </c>
      <c r="U1" s="58"/>
      <c r="V1" s="58"/>
    </row>
    <row r="2" spans="1:30" ht="15.75" x14ac:dyDescent="0.25">
      <c r="B2" s="59" t="s">
        <v>14</v>
      </c>
      <c r="C2" s="59"/>
      <c r="D2" s="59"/>
      <c r="E2" s="59"/>
      <c r="F2" s="59"/>
      <c r="G2" s="59"/>
      <c r="H2" s="59"/>
      <c r="P2" s="6"/>
      <c r="S2" s="3"/>
      <c r="T2" s="3"/>
      <c r="U2" s="3"/>
      <c r="V2" s="3"/>
      <c r="AC2" s="26" t="s">
        <v>18</v>
      </c>
      <c r="AD2" s="26"/>
    </row>
    <row r="3" spans="1:30" ht="15.75" x14ac:dyDescent="0.25">
      <c r="B3" s="17" t="s">
        <v>48</v>
      </c>
      <c r="C3" s="17"/>
      <c r="D3" s="17"/>
      <c r="E3" s="17"/>
      <c r="F3" s="17"/>
      <c r="G3" s="17"/>
      <c r="H3" s="17"/>
      <c r="P3" s="3"/>
      <c r="Q3" s="3"/>
      <c r="R3" s="3"/>
      <c r="S3" s="3"/>
      <c r="T3" s="3"/>
      <c r="U3" s="3"/>
      <c r="V3" s="3"/>
      <c r="W3" s="3"/>
      <c r="X3" s="3"/>
    </row>
    <row r="4" spans="1:30" ht="15.75" x14ac:dyDescent="0.25">
      <c r="B4" s="37" t="s">
        <v>47</v>
      </c>
      <c r="C4" s="37"/>
      <c r="D4" s="37"/>
      <c r="E4" s="37"/>
      <c r="F4" s="37"/>
      <c r="G4" s="37"/>
      <c r="H4" s="37"/>
      <c r="U4" s="3"/>
      <c r="V4" s="3"/>
      <c r="W4" s="3"/>
      <c r="X4" s="3"/>
    </row>
    <row r="5" spans="1:30" ht="15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0" ht="15.75" x14ac:dyDescent="0.25"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0" ht="15.75" customHeight="1" x14ac:dyDescent="0.25">
      <c r="A7" s="57" t="s">
        <v>0</v>
      </c>
      <c r="B7" s="32" t="s">
        <v>40</v>
      </c>
      <c r="C7" s="31" t="s">
        <v>41</v>
      </c>
      <c r="D7" s="31"/>
      <c r="E7" s="31" t="s">
        <v>42</v>
      </c>
      <c r="F7" s="31"/>
      <c r="G7" s="31"/>
      <c r="H7" s="31"/>
      <c r="I7" s="31" t="s">
        <v>12</v>
      </c>
      <c r="J7" s="31" t="s">
        <v>3</v>
      </c>
      <c r="K7" s="31"/>
      <c r="L7" s="31"/>
      <c r="M7" s="31" t="s">
        <v>9</v>
      </c>
      <c r="N7" s="31"/>
      <c r="O7" s="31"/>
      <c r="P7" s="31" t="s">
        <v>4</v>
      </c>
      <c r="Q7" s="31"/>
      <c r="R7" s="31"/>
      <c r="S7" s="31" t="s">
        <v>10</v>
      </c>
      <c r="T7" s="31"/>
      <c r="U7" s="31"/>
      <c r="V7" s="31" t="s">
        <v>5</v>
      </c>
      <c r="W7" s="31"/>
      <c r="X7" s="31"/>
      <c r="Y7" s="54" t="s">
        <v>46</v>
      </c>
      <c r="Z7" s="55"/>
      <c r="AA7" s="55"/>
      <c r="AB7" s="55"/>
      <c r="AC7" s="55"/>
      <c r="AD7" s="56"/>
    </row>
    <row r="8" spans="1:30" ht="63" x14ac:dyDescent="0.25">
      <c r="A8" s="57"/>
      <c r="B8" s="33"/>
      <c r="C8" s="18" t="s">
        <v>27</v>
      </c>
      <c r="D8" s="18" t="s">
        <v>44</v>
      </c>
      <c r="E8" s="18" t="s">
        <v>28</v>
      </c>
      <c r="F8" s="18" t="s">
        <v>29</v>
      </c>
      <c r="G8" s="18" t="s">
        <v>43</v>
      </c>
      <c r="H8" s="18" t="s">
        <v>30</v>
      </c>
      <c r="I8" s="31"/>
      <c r="J8" s="18" t="s">
        <v>15</v>
      </c>
      <c r="K8" s="18" t="s">
        <v>16</v>
      </c>
      <c r="L8" s="18" t="s">
        <v>17</v>
      </c>
      <c r="M8" s="18" t="s">
        <v>15</v>
      </c>
      <c r="N8" s="18" t="s">
        <v>16</v>
      </c>
      <c r="O8" s="18" t="s">
        <v>17</v>
      </c>
      <c r="P8" s="18" t="s">
        <v>15</v>
      </c>
      <c r="Q8" s="18" t="s">
        <v>16</v>
      </c>
      <c r="R8" s="18" t="s">
        <v>17</v>
      </c>
      <c r="S8" s="18" t="s">
        <v>15</v>
      </c>
      <c r="T8" s="18" t="s">
        <v>16</v>
      </c>
      <c r="U8" s="18" t="s">
        <v>17</v>
      </c>
      <c r="V8" s="18" t="s">
        <v>15</v>
      </c>
      <c r="W8" s="18" t="s">
        <v>16</v>
      </c>
      <c r="X8" s="18" t="s">
        <v>16</v>
      </c>
      <c r="Y8" s="18" t="s">
        <v>15</v>
      </c>
      <c r="Z8" s="18" t="s">
        <v>39</v>
      </c>
      <c r="AA8" s="18" t="s">
        <v>16</v>
      </c>
      <c r="AB8" s="18" t="s">
        <v>39</v>
      </c>
      <c r="AC8" s="18" t="s">
        <v>16</v>
      </c>
      <c r="AD8" s="18" t="s">
        <v>39</v>
      </c>
    </row>
    <row r="9" spans="1:30" ht="15.75" x14ac:dyDescent="0.25">
      <c r="A9" s="20">
        <v>1</v>
      </c>
      <c r="B9" s="7" t="s">
        <v>33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5">
        <v>0</v>
      </c>
      <c r="J9" s="5">
        <v>0</v>
      </c>
      <c r="K9" s="5">
        <v>0</v>
      </c>
      <c r="L9" s="5">
        <v>0</v>
      </c>
      <c r="M9" s="1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16">
        <v>0</v>
      </c>
      <c r="Z9" s="24" t="e">
        <f t="shared" ref="Z9:Z15" si="0">Y9*100/I9</f>
        <v>#DIV/0!</v>
      </c>
      <c r="AA9" s="16">
        <f t="shared" ref="AA9:AA15" si="1">(K9+N9+Q9+T9+W9)/5</f>
        <v>0</v>
      </c>
      <c r="AB9" s="24" t="e">
        <f t="shared" ref="AB9:AB15" si="2">AA9*100/I9</f>
        <v>#DIV/0!</v>
      </c>
      <c r="AC9" s="16">
        <f>(L9+O9+R9+U9+X9)/5</f>
        <v>0</v>
      </c>
      <c r="AD9" s="24" t="e">
        <f t="shared" ref="AD9:AD15" si="3">AC9*100/I9</f>
        <v>#DIV/0!</v>
      </c>
    </row>
    <row r="10" spans="1:30" ht="15.75" x14ac:dyDescent="0.25">
      <c r="A10" s="20">
        <v>2</v>
      </c>
      <c r="B10" s="5" t="s">
        <v>34</v>
      </c>
      <c r="C10" s="5">
        <v>0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4</v>
      </c>
      <c r="J10" s="1">
        <v>0</v>
      </c>
      <c r="K10" s="1">
        <v>3.5</v>
      </c>
      <c r="L10" s="1">
        <v>0.5</v>
      </c>
      <c r="M10" s="5">
        <v>0</v>
      </c>
      <c r="N10" s="5">
        <v>2</v>
      </c>
      <c r="O10" s="5">
        <v>2</v>
      </c>
      <c r="P10" s="1">
        <v>0</v>
      </c>
      <c r="Q10" s="1">
        <v>0</v>
      </c>
      <c r="R10" s="1">
        <v>4</v>
      </c>
      <c r="S10" s="5">
        <v>0</v>
      </c>
      <c r="T10" s="5">
        <v>2</v>
      </c>
      <c r="U10" s="5">
        <v>2</v>
      </c>
      <c r="V10" s="1">
        <v>0</v>
      </c>
      <c r="W10" s="1">
        <v>2</v>
      </c>
      <c r="X10" s="1">
        <v>2</v>
      </c>
      <c r="Y10" s="16">
        <f t="shared" ref="Y10:Y15" si="4">(J10+M10+P10+S10+V10)/5</f>
        <v>0</v>
      </c>
      <c r="Z10" s="24">
        <f t="shared" si="0"/>
        <v>0</v>
      </c>
      <c r="AA10" s="16">
        <f t="shared" si="1"/>
        <v>1.9</v>
      </c>
      <c r="AB10" s="24">
        <f t="shared" si="2"/>
        <v>47.5</v>
      </c>
      <c r="AC10" s="16">
        <f>(L10+O10+R10+U10+X10)/5</f>
        <v>2.1</v>
      </c>
      <c r="AD10" s="24">
        <f t="shared" si="3"/>
        <v>52.5</v>
      </c>
    </row>
    <row r="11" spans="1:30" ht="15.75" x14ac:dyDescent="0.25">
      <c r="A11" s="20">
        <v>3</v>
      </c>
      <c r="B11" s="5" t="s">
        <v>35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7</v>
      </c>
      <c r="J11" s="1">
        <v>0</v>
      </c>
      <c r="K11" s="1">
        <v>6</v>
      </c>
      <c r="L11" s="1">
        <v>1</v>
      </c>
      <c r="M11" s="5">
        <v>0</v>
      </c>
      <c r="N11" s="5">
        <v>7</v>
      </c>
      <c r="O11" s="5">
        <v>0</v>
      </c>
      <c r="P11" s="1">
        <v>0</v>
      </c>
      <c r="Q11" s="1">
        <v>7</v>
      </c>
      <c r="R11" s="1">
        <v>0</v>
      </c>
      <c r="S11" s="5">
        <v>0</v>
      </c>
      <c r="T11" s="5">
        <v>3.8</v>
      </c>
      <c r="U11" s="5">
        <v>3.2</v>
      </c>
      <c r="V11" s="1">
        <v>0</v>
      </c>
      <c r="W11" s="1">
        <v>5.6</v>
      </c>
      <c r="X11" s="1">
        <v>1.4</v>
      </c>
      <c r="Y11" s="16">
        <f t="shared" si="4"/>
        <v>0</v>
      </c>
      <c r="Z11" s="24">
        <f t="shared" si="0"/>
        <v>0</v>
      </c>
      <c r="AA11" s="16">
        <f t="shared" si="1"/>
        <v>5.88</v>
      </c>
      <c r="AB11" s="24">
        <f t="shared" si="2"/>
        <v>84</v>
      </c>
      <c r="AC11" s="16">
        <f>(L11+O11+R11+U11+X11)/5</f>
        <v>1.1199999999999999</v>
      </c>
      <c r="AD11" s="24">
        <f t="shared" si="3"/>
        <v>15.999999999999998</v>
      </c>
    </row>
    <row r="12" spans="1:30" ht="15.75" x14ac:dyDescent="0.25">
      <c r="A12" s="20">
        <v>4</v>
      </c>
      <c r="B12" s="5" t="s">
        <v>36</v>
      </c>
      <c r="C12" s="5">
        <v>0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4</v>
      </c>
      <c r="J12" s="24">
        <v>0</v>
      </c>
      <c r="K12" s="24">
        <v>3.5</v>
      </c>
      <c r="L12" s="24">
        <v>0.5</v>
      </c>
      <c r="M12" s="5">
        <v>0</v>
      </c>
      <c r="N12" s="5">
        <v>3.1</v>
      </c>
      <c r="O12" s="5">
        <v>0.9</v>
      </c>
      <c r="P12" s="24">
        <v>0</v>
      </c>
      <c r="Q12" s="24">
        <v>3</v>
      </c>
      <c r="R12" s="24">
        <v>1</v>
      </c>
      <c r="S12" s="5">
        <v>0</v>
      </c>
      <c r="T12" s="5">
        <v>3.2</v>
      </c>
      <c r="U12" s="5">
        <v>0.8</v>
      </c>
      <c r="V12" s="24">
        <v>0</v>
      </c>
      <c r="W12" s="24">
        <v>3.3</v>
      </c>
      <c r="X12" s="24">
        <v>0.7</v>
      </c>
      <c r="Y12" s="16">
        <f t="shared" si="4"/>
        <v>0</v>
      </c>
      <c r="Z12" s="24">
        <f t="shared" si="0"/>
        <v>0</v>
      </c>
      <c r="AA12" s="16">
        <f t="shared" si="1"/>
        <v>3.22</v>
      </c>
      <c r="AB12" s="24">
        <f t="shared" si="2"/>
        <v>80.5</v>
      </c>
      <c r="AC12" s="16">
        <f>-(L12+O12+R12+U12+X12)/5</f>
        <v>-0.78</v>
      </c>
      <c r="AD12" s="24">
        <f t="shared" si="3"/>
        <v>-19.5</v>
      </c>
    </row>
    <row r="13" spans="1:30" ht="15.75" x14ac:dyDescent="0.25">
      <c r="A13" s="20">
        <v>5</v>
      </c>
      <c r="B13" s="5" t="s">
        <v>37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6">
        <f t="shared" si="4"/>
        <v>0</v>
      </c>
      <c r="Z13" s="24" t="e">
        <f t="shared" si="0"/>
        <v>#DIV/0!</v>
      </c>
      <c r="AA13" s="16">
        <f t="shared" si="1"/>
        <v>0</v>
      </c>
      <c r="AB13" s="24" t="e">
        <f t="shared" si="2"/>
        <v>#DIV/0!</v>
      </c>
      <c r="AC13" s="16">
        <f>(L13+O13+R13+U13+X13)/5</f>
        <v>0</v>
      </c>
      <c r="AD13" s="24" t="e">
        <f t="shared" si="3"/>
        <v>#DIV/0!</v>
      </c>
    </row>
    <row r="14" spans="1:30" ht="15.75" x14ac:dyDescent="0.25">
      <c r="A14" s="20">
        <v>6</v>
      </c>
      <c r="B14" s="5" t="s">
        <v>38</v>
      </c>
      <c r="C14" s="5">
        <v>0</v>
      </c>
      <c r="D14" s="5">
        <v>1</v>
      </c>
      <c r="E14" s="5">
        <v>1</v>
      </c>
      <c r="F14" s="5">
        <v>0</v>
      </c>
      <c r="G14" s="5">
        <v>0</v>
      </c>
      <c r="H14" s="5">
        <v>0</v>
      </c>
      <c r="I14" s="5">
        <v>5</v>
      </c>
      <c r="J14" s="1">
        <v>1</v>
      </c>
      <c r="K14" s="1">
        <v>3</v>
      </c>
      <c r="L14" s="1">
        <v>1</v>
      </c>
      <c r="M14" s="5">
        <v>0</v>
      </c>
      <c r="N14" s="5">
        <v>3.8</v>
      </c>
      <c r="O14" s="5">
        <v>1.2</v>
      </c>
      <c r="P14" s="1">
        <v>2</v>
      </c>
      <c r="Q14" s="1">
        <v>2</v>
      </c>
      <c r="R14" s="1">
        <v>1</v>
      </c>
      <c r="S14" s="5">
        <v>0</v>
      </c>
      <c r="T14" s="5">
        <v>3.9</v>
      </c>
      <c r="U14" s="5">
        <v>1.1000000000000001</v>
      </c>
      <c r="V14" s="1">
        <v>0</v>
      </c>
      <c r="W14" s="1">
        <v>4</v>
      </c>
      <c r="X14" s="1">
        <v>1</v>
      </c>
      <c r="Y14" s="16">
        <f t="shared" si="4"/>
        <v>0.6</v>
      </c>
      <c r="Z14" s="24">
        <f t="shared" si="0"/>
        <v>12</v>
      </c>
      <c r="AA14" s="16">
        <f t="shared" si="1"/>
        <v>3.3400000000000007</v>
      </c>
      <c r="AB14" s="24">
        <f t="shared" si="2"/>
        <v>66.800000000000011</v>
      </c>
      <c r="AC14" s="16">
        <f>(L14+O14+R14+U14+X14)/5</f>
        <v>1.06</v>
      </c>
      <c r="AD14" s="24">
        <f t="shared" si="3"/>
        <v>21.2</v>
      </c>
    </row>
    <row r="15" spans="1:30" ht="15.75" x14ac:dyDescent="0.25">
      <c r="A15" s="1"/>
      <c r="B15" s="23" t="s">
        <v>1</v>
      </c>
      <c r="C15" s="23"/>
      <c r="D15" s="23"/>
      <c r="E15" s="23"/>
      <c r="F15" s="23"/>
      <c r="G15" s="23"/>
      <c r="H15" s="23"/>
      <c r="I15" s="8">
        <f>SUM(I9:I14)</f>
        <v>20</v>
      </c>
      <c r="J15" s="8">
        <f t="shared" ref="J15:X15" si="5">SUM(J9:J14)</f>
        <v>1</v>
      </c>
      <c r="K15" s="8">
        <f t="shared" si="5"/>
        <v>16</v>
      </c>
      <c r="L15" s="8">
        <f t="shared" si="5"/>
        <v>3</v>
      </c>
      <c r="M15" s="8">
        <f t="shared" si="5"/>
        <v>0</v>
      </c>
      <c r="N15" s="8">
        <f t="shared" si="5"/>
        <v>15.899999999999999</v>
      </c>
      <c r="O15" s="8">
        <f t="shared" si="5"/>
        <v>4.0999999999999996</v>
      </c>
      <c r="P15" s="8">
        <f t="shared" si="5"/>
        <v>2</v>
      </c>
      <c r="Q15" s="8">
        <f t="shared" si="5"/>
        <v>12</v>
      </c>
      <c r="R15" s="8">
        <f t="shared" si="5"/>
        <v>6</v>
      </c>
      <c r="S15" s="8">
        <f t="shared" si="5"/>
        <v>0</v>
      </c>
      <c r="T15" s="8">
        <f t="shared" si="5"/>
        <v>12.9</v>
      </c>
      <c r="U15" s="8">
        <f t="shared" si="5"/>
        <v>7.1</v>
      </c>
      <c r="V15" s="8">
        <f t="shared" si="5"/>
        <v>0</v>
      </c>
      <c r="W15" s="8">
        <f t="shared" si="5"/>
        <v>14.899999999999999</v>
      </c>
      <c r="X15" s="8">
        <f t="shared" si="5"/>
        <v>5.0999999999999996</v>
      </c>
      <c r="Y15" s="16">
        <f t="shared" si="4"/>
        <v>0.6</v>
      </c>
      <c r="Z15" s="24">
        <f t="shared" si="0"/>
        <v>3</v>
      </c>
      <c r="AA15" s="16">
        <f t="shared" si="1"/>
        <v>14.339999999999998</v>
      </c>
      <c r="AB15" s="24">
        <f t="shared" si="2"/>
        <v>71.699999999999989</v>
      </c>
      <c r="AC15" s="16">
        <f>(L15+O15+R15+U15+X15)/5</f>
        <v>5.0599999999999996</v>
      </c>
      <c r="AD15" s="24">
        <f t="shared" si="3"/>
        <v>25.299999999999997</v>
      </c>
    </row>
    <row r="16" spans="1:30" ht="15.75" x14ac:dyDescent="0.25">
      <c r="A16" s="1"/>
      <c r="B16" s="11" t="s">
        <v>13</v>
      </c>
      <c r="C16" s="11"/>
      <c r="D16" s="11"/>
      <c r="E16" s="11"/>
      <c r="F16" s="11"/>
      <c r="G16" s="11"/>
      <c r="H16" s="11"/>
      <c r="I16" s="22">
        <f>I15*100/I15</f>
        <v>100</v>
      </c>
      <c r="J16" s="9">
        <f>J15*100/I15</f>
        <v>5</v>
      </c>
      <c r="K16" s="10">
        <v>80</v>
      </c>
      <c r="L16" s="10">
        <f>L15*100/I15</f>
        <v>15</v>
      </c>
      <c r="M16" s="8">
        <f>M15*100/I15</f>
        <v>0</v>
      </c>
      <c r="N16" s="8">
        <f>N15*100/I15</f>
        <v>79.499999999999986</v>
      </c>
      <c r="O16" s="8">
        <f>O15*100/I15</f>
        <v>20.499999999999996</v>
      </c>
      <c r="P16" s="8">
        <f>P15*100/I15</f>
        <v>10</v>
      </c>
      <c r="Q16" s="8">
        <f>Q15*100/I15</f>
        <v>60</v>
      </c>
      <c r="R16" s="8">
        <f>R15*100/I15</f>
        <v>30</v>
      </c>
      <c r="S16" s="8">
        <f>S15*100/I15</f>
        <v>0</v>
      </c>
      <c r="T16" s="8">
        <f>T15*100/I15</f>
        <v>64.5</v>
      </c>
      <c r="U16" s="8">
        <f>U15*100/I15</f>
        <v>35.5</v>
      </c>
      <c r="V16" s="8">
        <f>V15*100/I15</f>
        <v>0</v>
      </c>
      <c r="W16" s="8">
        <f>W15*100/I15</f>
        <v>74.499999999999986</v>
      </c>
      <c r="X16" s="8">
        <f>X15*100/I15</f>
        <v>25.499999999999996</v>
      </c>
      <c r="Y16" s="1"/>
      <c r="Z16" s="1"/>
      <c r="AA16" s="1"/>
      <c r="AB16" s="1"/>
      <c r="AC16" s="1"/>
      <c r="AD16" s="1"/>
    </row>
    <row r="19" spans="2:8" ht="15.75" x14ac:dyDescent="0.25">
      <c r="B19" s="37" t="s">
        <v>45</v>
      </c>
      <c r="C19" s="37"/>
      <c r="D19" s="37"/>
      <c r="E19" s="37"/>
      <c r="F19" s="37"/>
      <c r="G19" s="37"/>
      <c r="H19" s="37"/>
    </row>
  </sheetData>
  <mergeCells count="16">
    <mergeCell ref="B19:H19"/>
    <mergeCell ref="A7:A8"/>
    <mergeCell ref="Y7:AD7"/>
    <mergeCell ref="U1:V1"/>
    <mergeCell ref="B7:B8"/>
    <mergeCell ref="I7:I8"/>
    <mergeCell ref="J7:L7"/>
    <mergeCell ref="M7:O7"/>
    <mergeCell ref="P7:R7"/>
    <mergeCell ref="S7:U7"/>
    <mergeCell ref="V7:X7"/>
    <mergeCell ref="B4:H4"/>
    <mergeCell ref="B2:H2"/>
    <mergeCell ref="AC2:AD2"/>
    <mergeCell ref="C7:D7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кіші жас топ</vt:lpstr>
      <vt:lpstr>ортаңғы топ</vt:lpstr>
      <vt:lpstr>ересек топ</vt:lpstr>
      <vt:lpstr>мектепалды сынып</vt:lpstr>
      <vt:lpstr>АуданББ әдіскерінің жинағы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2022-12-22T06:57:03Z</dcterms:created>
  <dcterms:modified xsi:type="dcterms:W3CDTF">2024-03-09T13:44:10Z</dcterms:modified>
</cp:coreProperties>
</file>